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alin\OneDrive\Рабочий стол\ЭнСбыт\Реализация\08_2025\"/>
    </mc:Choice>
  </mc:AlternateContent>
  <xr:revisionPtr revIDLastSave="0" documentId="8_{244818E4-28C2-462C-AC2F-6BCBF0F7511B}" xr6:coauthVersionLast="47" xr6:coauthVersionMax="47" xr10:uidLastSave="{00000000-0000-0000-0000-000000000000}"/>
  <bookViews>
    <workbookView xWindow="47880" yWindow="-120" windowWidth="29040" windowHeight="15720" xr2:uid="{00000000-000D-0000-FFFF-FFFF00000000}"/>
  </bookViews>
  <sheets>
    <sheet name="1 ЦК" sheetId="2" r:id="rId1"/>
    <sheet name="3 ЦК_менее 670 кВт" sheetId="3" r:id="rId2"/>
    <sheet name="3ЦК_свыше 670 кВт" sheetId="1" r:id="rId3"/>
  </sheets>
  <externalReferences>
    <externalReference r:id="rId4"/>
  </externalReferences>
  <definedNames>
    <definedName name="INPUT_DATA_5" localSheetId="1">[1]Параметры!#REF!</definedName>
    <definedName name="INPUT_DATA_5" localSheetId="2">[1]Параметры!#REF!</definedName>
    <definedName name="TM" localSheetId="1">#REF!</definedName>
    <definedName name="TM" localSheetId="2">#REF!</definedName>
    <definedName name="Инфрастуртура" localSheetId="1">#REF!</definedName>
    <definedName name="Инфрастуртура" localSheetId="2">#REF!</definedName>
    <definedName name="МесяцДляЗагрузки" localSheetId="1">#REF!</definedName>
    <definedName name="МесяцДляЗагрузки" localSheetId="2">#REF!</definedName>
    <definedName name="_xlnm.Print_Area" localSheetId="1">'3 ЦК_менее 670 кВт'!#REF!</definedName>
    <definedName name="_xlnm.Print_Area" localSheetId="2">'3ЦК_свыше 670 кВт'!#REF!</definedName>
    <definedName name="ТрансопртСН2" localSheetId="1">#REF!</definedName>
    <definedName name="ТрансопртСН2" localSheetId="2">#REF!</definedName>
    <definedName name="ТранспортТамбов" localSheetId="1">#REF!</definedName>
    <definedName name="ТранспортТамбов" localSheetId="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1" i="3" l="1"/>
  <c r="M111" i="1" l="1"/>
  <c r="F12" i="2"/>
  <c r="E12" i="2"/>
  <c r="D12" i="2"/>
  <c r="C12" i="2"/>
</calcChain>
</file>

<file path=xl/sharedStrings.xml><?xml version="1.0" encoding="utf-8"?>
<sst xmlns="http://schemas.openxmlformats.org/spreadsheetml/2006/main" count="197" uniqueCount="51">
  <si>
    <t>Московская область</t>
  </si>
  <si>
    <t>Дата/Час</t>
  </si>
  <si>
    <t xml:space="preserve">Ставка для фактических почасовых объемов покупки электрической энергии, отпущенных на уровне напряжения СН2 руб./МВтч 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</si>
  <si>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</si>
  <si>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</si>
  <si>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</si>
  <si>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</si>
  <si>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</si>
  <si>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</si>
  <si>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</si>
  <si>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</si>
  <si>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</si>
  <si>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</si>
  <si>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</si>
  <si>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</si>
  <si>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</si>
  <si>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</si>
  <si>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</si>
  <si>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</si>
  <si>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</si>
  <si>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</si>
  <si>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</si>
  <si>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</si>
  <si>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</si>
  <si>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</si>
  <si>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</si>
  <si>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</si>
  <si>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Нерегулируемые цены на электрическую энергию (мощность), поставляемую ООО "Энсбыт" потребителям</t>
  </si>
  <si>
    <t>Август 2025 г.</t>
  </si>
  <si>
    <t xml:space="preserve">Первая ценовая категория (менее 670 кВт)
</t>
  </si>
  <si>
    <t>Ннерегулируемые цены,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</si>
  <si>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</si>
  <si>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</si>
  <si>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</si>
  <si>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</si>
  <si>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</si>
  <si>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</si>
  <si>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</si>
  <si>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</si>
  <si>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</si>
  <si>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</si>
  <si>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 (договоры энергоснабжения)</t>
  </si>
  <si>
    <t xml:space="preserve">Первая ценовая категория (свыше 670 кВт)
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</si>
  <si>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</si>
  <si>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</si>
  <si>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плата за услуги по управлению изменением режима потребления электрической энергии</t>
  </si>
  <si>
    <t>767,41</t>
  </si>
  <si>
    <t>- средневзвешенная нерегулируемая цена на мощность на оптовом рынке</t>
  </si>
  <si>
    <t>937404,45</t>
  </si>
  <si>
    <t xml:space="preserve">Ставка для фактических почасовых объемов покупки электрической энергии, отпущенных на уровне напряжения ВН руб./МВтч </t>
  </si>
  <si>
    <t xml:space="preserve">Ставка для фактических почасовых объемов покупки электрической энергии, отпущенных на уровне напряжения НН руб./МВтч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</si>
</sst>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7" formatCode="#,##0.0000"/>
    <numFmt numFmtId="172" formatCode="#\ ##0.000"/>
    <numFmt numFmtId="173" formatCode="#\ 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b/>
      <sz val="8"/>
      <name val="Arial Cyr"/>
      <family val="2"/>
      <charset val="204"/>
    </font>
    <font>
      <sz val="9"/>
      <color theme="1"/>
      <name val="Calibri"/>
      <family val="2"/>
      <scheme val="minor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rgb="FF000000"/>
      </bottom>
      <diagonal/>
    </border>
    <border>
      <left/>
      <right style="thin">
        <color auto="1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">
    <xf numFmtId="0" fontId="0" fillId="0" borderId="0"/>
    <xf numFmtId="164" fontId="8" fillId="0" borderId="0"/>
    <xf numFmtId="0" fontId="8" fillId="0" borderId="0"/>
    <xf numFmtId="0" fontId="8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79">
    <xf numFmtId="0" fontId="0" fillId="0" borderId="0" xfId="0"/>
    <xf numFmtId="167" fontId="2" fillId="0" borderId="1" xfId="0" applyNumberFormat="1" applyFont="1" applyBorder="1"/>
    <xf numFmtId="167" fontId="5" fillId="0" borderId="1" xfId="1" applyNumberFormat="1" applyFont="1" applyBorder="1"/>
    <xf numFmtId="167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14" fontId="6" fillId="0" borderId="1" xfId="0" applyNumberFormat="1" applyFont="1" applyBorder="1"/>
    <xf numFmtId="4" fontId="0" fillId="0" borderId="0" xfId="0" applyNumberFormat="1"/>
    <xf numFmtId="0" fontId="4" fillId="0" borderId="1" xfId="0" applyFont="1" applyBorder="1" applyAlignment="1">
      <alignment vertical="center"/>
    </xf>
    <xf numFmtId="14" fontId="7" fillId="0" borderId="1" xfId="0" applyNumberFormat="1" applyFont="1" applyBorder="1"/>
    <xf numFmtId="164" fontId="8" fillId="0" borderId="0" xfId="1"/>
    <xf numFmtId="0" fontId="3" fillId="0" borderId="1" xfId="0" applyFont="1" applyBorder="1" applyAlignment="1">
      <alignment horizontal="center" vertical="center"/>
    </xf>
    <xf numFmtId="0" fontId="9" fillId="2" borderId="11" xfId="4" applyFont="1" applyFill="1" applyBorder="1" applyAlignment="1">
      <alignment horizontal="center" vertical="center" wrapText="1"/>
    </xf>
    <xf numFmtId="0" fontId="9" fillId="2" borderId="12" xfId="4" applyFont="1" applyFill="1" applyBorder="1" applyAlignment="1">
      <alignment horizontal="center" vertical="center" wrapText="1"/>
    </xf>
    <xf numFmtId="0" fontId="9" fillId="2" borderId="13" xfId="4" applyFont="1" applyFill="1" applyBorder="1" applyAlignment="1">
      <alignment horizontal="center" vertical="center" wrapText="1"/>
    </xf>
    <xf numFmtId="0" fontId="9" fillId="2" borderId="14" xfId="4" applyFont="1" applyFill="1" applyBorder="1" applyAlignment="1">
      <alignment horizontal="center" vertical="center" wrapText="1"/>
    </xf>
    <xf numFmtId="0" fontId="9" fillId="2" borderId="15" xfId="4" applyFont="1" applyFill="1" applyBorder="1" applyAlignment="1">
      <alignment horizontal="center" vertical="center" wrapText="1"/>
    </xf>
    <xf numFmtId="0" fontId="9" fillId="2" borderId="16" xfId="4" applyFont="1" applyFill="1" applyBorder="1" applyAlignment="1">
      <alignment horizontal="center" vertical="center" wrapText="1"/>
    </xf>
    <xf numFmtId="0" fontId="11" fillId="3" borderId="0" xfId="5" applyFont="1" applyFill="1" applyAlignment="1">
      <alignment vertical="center"/>
    </xf>
    <xf numFmtId="0" fontId="11" fillId="3" borderId="0" xfId="5" applyFont="1" applyFill="1" applyAlignment="1">
      <alignment horizontal="center" vertical="center"/>
    </xf>
    <xf numFmtId="0" fontId="12" fillId="3" borderId="0" xfId="6" applyFont="1" applyFill="1" applyAlignment="1">
      <alignment horizontal="center" vertical="top" wrapText="1"/>
    </xf>
    <xf numFmtId="0" fontId="12" fillId="3" borderId="0" xfId="6" applyFont="1" applyFill="1" applyAlignment="1">
      <alignment vertical="top" wrapText="1"/>
    </xf>
    <xf numFmtId="0" fontId="12" fillId="3" borderId="0" xfId="6" applyFont="1" applyFill="1" applyAlignment="1">
      <alignment vertical="top"/>
    </xf>
    <xf numFmtId="0" fontId="12" fillId="3" borderId="0" xfId="6" applyFont="1" applyFill="1" applyAlignment="1">
      <alignment horizontal="center" vertical="center" wrapText="1"/>
    </xf>
    <xf numFmtId="0" fontId="12" fillId="3" borderId="0" xfId="6" applyFont="1" applyFill="1" applyAlignment="1">
      <alignment vertical="center" wrapText="1"/>
    </xf>
    <xf numFmtId="0" fontId="12" fillId="3" borderId="0" xfId="6" applyFont="1" applyFill="1" applyAlignment="1">
      <alignment vertical="center"/>
    </xf>
    <xf numFmtId="0" fontId="12" fillId="3" borderId="0" xfId="6" applyFont="1" applyFill="1" applyAlignment="1">
      <alignment horizontal="center" wrapText="1"/>
    </xf>
    <xf numFmtId="0" fontId="12" fillId="3" borderId="0" xfId="6" applyFont="1" applyFill="1" applyAlignment="1">
      <alignment wrapText="1"/>
    </xf>
    <xf numFmtId="0" fontId="12" fillId="3" borderId="0" xfId="6" applyFont="1" applyFill="1"/>
    <xf numFmtId="0" fontId="12" fillId="3" borderId="0" xfId="7" applyFont="1" applyFill="1" applyAlignment="1">
      <alignment horizontal="center" vertical="top" wrapText="1"/>
    </xf>
    <xf numFmtId="0" fontId="12" fillId="3" borderId="0" xfId="7" applyFont="1" applyFill="1" applyAlignment="1">
      <alignment vertical="top" wrapText="1"/>
    </xf>
    <xf numFmtId="0" fontId="12" fillId="3" borderId="0" xfId="7" applyFont="1" applyFill="1" applyAlignment="1">
      <alignment vertical="top"/>
    </xf>
    <xf numFmtId="0" fontId="12" fillId="3" borderId="0" xfId="7" applyFont="1" applyFill="1" applyAlignment="1">
      <alignment horizontal="center" vertical="top" wrapText="1"/>
    </xf>
    <xf numFmtId="0" fontId="9" fillId="3" borderId="0" xfId="7" applyFont="1" applyFill="1" applyAlignment="1">
      <alignment horizontal="left" vertical="top" indent="1"/>
    </xf>
    <xf numFmtId="0" fontId="9" fillId="3" borderId="0" xfId="7" applyFont="1" applyFill="1" applyAlignment="1">
      <alignment horizontal="center" vertical="top" wrapText="1"/>
    </xf>
    <xf numFmtId="0" fontId="9" fillId="3" borderId="0" xfId="7" applyFont="1" applyFill="1" applyAlignment="1">
      <alignment vertical="top"/>
    </xf>
    <xf numFmtId="0" fontId="9" fillId="3" borderId="0" xfId="7" applyFont="1" applyFill="1" applyAlignment="1">
      <alignment vertical="top" wrapText="1"/>
    </xf>
    <xf numFmtId="49" fontId="13" fillId="3" borderId="0" xfId="7" applyNumberFormat="1" applyFont="1" applyFill="1" applyAlignment="1">
      <alignment horizontal="center"/>
    </xf>
    <xf numFmtId="0" fontId="13" fillId="3" borderId="0" xfId="7" applyFont="1" applyFill="1"/>
    <xf numFmtId="172" fontId="13" fillId="3" borderId="0" xfId="7" applyNumberFormat="1" applyFont="1" applyFill="1" applyAlignment="1">
      <alignment horizontal="center"/>
    </xf>
    <xf numFmtId="0" fontId="14" fillId="2" borderId="17" xfId="7" applyFont="1" applyFill="1" applyBorder="1" applyAlignment="1">
      <alignment horizontal="center" vertical="center" wrapText="1"/>
    </xf>
    <xf numFmtId="0" fontId="14" fillId="2" borderId="10" xfId="7" applyFont="1" applyFill="1" applyBorder="1" applyAlignment="1">
      <alignment horizontal="center" vertical="center" wrapText="1"/>
    </xf>
    <xf numFmtId="172" fontId="14" fillId="2" borderId="7" xfId="7" applyNumberFormat="1" applyFont="1" applyFill="1" applyBorder="1" applyAlignment="1">
      <alignment horizontal="center" vertical="center" wrapText="1"/>
    </xf>
    <xf numFmtId="172" fontId="14" fillId="2" borderId="6" xfId="7" applyNumberFormat="1" applyFont="1" applyFill="1" applyBorder="1" applyAlignment="1">
      <alignment horizontal="center" vertical="center" wrapText="1"/>
    </xf>
    <xf numFmtId="172" fontId="14" fillId="2" borderId="9" xfId="7" applyNumberFormat="1" applyFont="1" applyFill="1" applyBorder="1" applyAlignment="1">
      <alignment horizontal="center" vertical="center" wrapText="1"/>
    </xf>
    <xf numFmtId="0" fontId="13" fillId="3" borderId="0" xfId="7" applyFont="1" applyFill="1" applyAlignment="1">
      <alignment vertical="center"/>
    </xf>
    <xf numFmtId="0" fontId="14" fillId="2" borderId="18" xfId="7" applyFont="1" applyFill="1" applyBorder="1" applyAlignment="1">
      <alignment horizontal="center" vertical="center" wrapText="1"/>
    </xf>
    <xf numFmtId="0" fontId="14" fillId="2" borderId="19" xfId="7" applyFont="1" applyFill="1" applyBorder="1" applyAlignment="1">
      <alignment horizontal="center" vertical="center" wrapText="1"/>
    </xf>
    <xf numFmtId="172" fontId="14" fillId="2" borderId="19" xfId="7" applyNumberFormat="1" applyFont="1" applyFill="1" applyBorder="1" applyAlignment="1">
      <alignment horizontal="center" vertical="center" wrapText="1"/>
    </xf>
    <xf numFmtId="172" fontId="14" fillId="2" borderId="20" xfId="7" applyNumberFormat="1" applyFont="1" applyFill="1" applyBorder="1" applyAlignment="1">
      <alignment horizontal="center" vertical="center" wrapText="1"/>
    </xf>
    <xf numFmtId="172" fontId="14" fillId="2" borderId="21" xfId="7" applyNumberFormat="1" applyFont="1" applyFill="1" applyBorder="1" applyAlignment="1">
      <alignment horizontal="center" vertical="center" wrapText="1"/>
    </xf>
    <xf numFmtId="49" fontId="15" fillId="0" borderId="8" xfId="5" applyNumberFormat="1" applyFont="1" applyBorder="1" applyAlignment="1">
      <alignment horizontal="center" vertical="center" wrapText="1"/>
    </xf>
    <xf numFmtId="49" fontId="9" fillId="0" borderId="3" xfId="7" applyNumberFormat="1" applyFont="1" applyBorder="1" applyAlignment="1">
      <alignment horizontal="left" vertical="center" indent="1"/>
    </xf>
    <xf numFmtId="173" fontId="9" fillId="0" borderId="2" xfId="7" applyNumberFormat="1" applyFont="1" applyBorder="1" applyAlignment="1">
      <alignment horizontal="center" vertical="center" wrapText="1"/>
    </xf>
    <xf numFmtId="173" fontId="9" fillId="0" borderId="5" xfId="7" applyNumberFormat="1" applyFont="1" applyBorder="1" applyAlignment="1">
      <alignment horizontal="center" vertical="center" wrapText="1"/>
    </xf>
    <xf numFmtId="0" fontId="15" fillId="0" borderId="0" xfId="5" applyFont="1" applyAlignment="1">
      <alignment wrapText="1"/>
    </xf>
    <xf numFmtId="0" fontId="16" fillId="0" borderId="0" xfId="5" applyFont="1" applyAlignment="1">
      <alignment wrapText="1"/>
    </xf>
    <xf numFmtId="173" fontId="17" fillId="0" borderId="0" xfId="4" applyNumberFormat="1" applyFont="1"/>
    <xf numFmtId="0" fontId="16" fillId="0" borderId="0" xfId="5" applyFont="1" applyAlignment="1">
      <alignment horizontal="center" wrapText="1"/>
    </xf>
    <xf numFmtId="49" fontId="9" fillId="0" borderId="2" xfId="7" applyNumberFormat="1" applyFont="1" applyBorder="1" applyAlignment="1">
      <alignment horizontal="left" vertical="center" indent="1"/>
    </xf>
    <xf numFmtId="173" fontId="9" fillId="0" borderId="3" xfId="7" applyNumberFormat="1" applyFont="1" applyBorder="1" applyAlignment="1">
      <alignment horizontal="center" vertical="center" wrapText="1"/>
    </xf>
    <xf numFmtId="173" fontId="9" fillId="0" borderId="4" xfId="7" applyNumberFormat="1" applyFont="1" applyBorder="1" applyAlignment="1">
      <alignment horizontal="center" vertical="center" wrapText="1"/>
    </xf>
    <xf numFmtId="173" fontId="18" fillId="0" borderId="0" xfId="7" applyNumberFormat="1" applyFont="1" applyAlignment="1">
      <alignment vertical="center"/>
    </xf>
    <xf numFmtId="173" fontId="16" fillId="0" borderId="0" xfId="5" applyNumberFormat="1" applyFont="1" applyAlignment="1">
      <alignment wrapText="1"/>
    </xf>
    <xf numFmtId="167" fontId="5" fillId="0" borderId="1" xfId="1" applyNumberFormat="1" applyFont="1" applyFill="1" applyBorder="1"/>
    <xf numFmtId="49" fontId="13" fillId="2" borderId="22" xfId="7" applyNumberFormat="1" applyFont="1" applyFill="1" applyBorder="1" applyAlignment="1">
      <alignment horizontal="center" vertical="center"/>
    </xf>
    <xf numFmtId="49" fontId="13" fillId="2" borderId="23" xfId="7" applyNumberFormat="1" applyFont="1" applyFill="1" applyBorder="1" applyAlignment="1">
      <alignment horizontal="center" vertical="center"/>
    </xf>
    <xf numFmtId="49" fontId="13" fillId="2" borderId="24" xfId="7" applyNumberFormat="1" applyFont="1" applyFill="1" applyBorder="1" applyAlignment="1">
      <alignment horizontal="center" vertical="center"/>
    </xf>
    <xf numFmtId="0" fontId="19" fillId="2" borderId="22" xfId="7" applyFont="1" applyFill="1" applyBorder="1" applyAlignment="1">
      <alignment horizontal="center" vertical="center"/>
    </xf>
    <xf numFmtId="0" fontId="19" fillId="2" borderId="23" xfId="7" applyFont="1" applyFill="1" applyBorder="1" applyAlignment="1">
      <alignment horizontal="center" vertical="center"/>
    </xf>
    <xf numFmtId="0" fontId="19" fillId="2" borderId="24" xfId="7" applyFont="1" applyFill="1" applyBorder="1" applyAlignment="1">
      <alignment horizontal="center" vertical="center"/>
    </xf>
    <xf numFmtId="49" fontId="19" fillId="3" borderId="1" xfId="7" applyNumberFormat="1" applyFont="1" applyFill="1" applyBorder="1" applyAlignment="1">
      <alignment horizontal="left" vertical="center" indent="1"/>
    </xf>
    <xf numFmtId="173" fontId="19" fillId="3" borderId="1" xfId="7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left" vertical="center" wrapText="1" indent="2"/>
    </xf>
    <xf numFmtId="49" fontId="11" fillId="3" borderId="1" xfId="0" applyNumberFormat="1" applyFont="1" applyFill="1" applyBorder="1" applyAlignment="1">
      <alignment horizontal="left" vertical="center" indent="2"/>
    </xf>
    <xf numFmtId="173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4" fontId="7" fillId="0" borderId="0" xfId="0" applyNumberFormat="1" applyFont="1" applyBorder="1"/>
    <xf numFmtId="167" fontId="2" fillId="0" borderId="0" xfId="0" applyNumberFormat="1" applyFont="1" applyBorder="1"/>
  </cellXfs>
  <cellStyles count="8">
    <cellStyle name="Обычный" xfId="0" builtinId="0"/>
    <cellStyle name="Обычный 2" xfId="5" xr:uid="{B613C57F-E795-43AD-9A0C-01DAF25A959B}"/>
    <cellStyle name="Обычный 2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7" xr:uid="{D4F38036-B094-4A90-85E3-AE8ADAF71C11}"/>
    <cellStyle name="Обычный 3 3" xfId="6" xr:uid="{0254AE41-5471-4800-91C7-B02AC9564F50}"/>
    <cellStyle name="Обычный 4 2" xfId="4" xr:uid="{24EA14EF-386A-4C54-B03B-A168A49A3B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u2\Desktop\&#1052;&#1072;&#1082;&#1088;&#1086;&#1089;&#1099;\123\&#1041;&#1072;&#1079;&#1072;&#1043;&#1055;%20v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араметры"/>
      <sheetName val="Входные данные 1"/>
      <sheetName val="Входные данные 2 (&amp;&amp;)"/>
      <sheetName val="База ГП"/>
      <sheetName val="База ПОТР."/>
      <sheetName val="Рег.Тариф"/>
      <sheetName val="СО 2017"/>
      <sheetName val="База ГП1"/>
      <sheetName val="Данные 5"/>
      <sheetName val="Инфраструктура"/>
      <sheetName val="Отчет 2017 12"/>
      <sheetName val="Данные 1"/>
      <sheetName val="Данные 2"/>
      <sheetName val="Данные 3"/>
      <sheetName val="Сальдо по группе"/>
      <sheetName val="Данные 4"/>
    </sheetNames>
    <sheetDataSet>
      <sheetData sheetId="0"/>
      <sheetData sheetId="1">
        <row r="1">
          <cell r="C1">
            <v>43070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29E0F-6508-4FDF-9774-A3100756C2A2}">
  <dimension ref="A1:P183"/>
  <sheetViews>
    <sheetView tabSelected="1" zoomScale="85" zoomScaleNormal="85" workbookViewId="0">
      <selection activeCell="C35" sqref="C35"/>
    </sheetView>
  </sheetViews>
  <sheetFormatPr defaultColWidth="8.53125" defaultRowHeight="13.9" x14ac:dyDescent="0.4"/>
  <cols>
    <col min="1" max="1" width="7.06640625" style="37" customWidth="1"/>
    <col min="2" max="2" width="54.1328125" style="38" customWidth="1"/>
    <col min="3" max="6" width="11.33203125" style="39" customWidth="1"/>
    <col min="7" max="7" width="6.1328125" style="38" customWidth="1"/>
    <col min="8" max="8" width="25.59765625" style="38" customWidth="1"/>
    <col min="9" max="9" width="12.796875" style="38" customWidth="1"/>
    <col min="10" max="10" width="9.73046875" style="38" customWidth="1"/>
    <col min="11" max="11" width="8.796875" style="38" customWidth="1"/>
    <col min="12" max="16384" width="8.53125" style="38"/>
  </cols>
  <sheetData>
    <row r="1" spans="1:16" s="18" customFormat="1" x14ac:dyDescent="0.45">
      <c r="P1" s="19"/>
    </row>
    <row r="2" spans="1:16" s="22" customFormat="1" ht="33" customHeight="1" x14ac:dyDescent="0.45">
      <c r="A2" s="20" t="s">
        <v>27</v>
      </c>
      <c r="B2" s="20"/>
      <c r="C2" s="20"/>
      <c r="D2" s="20"/>
      <c r="E2" s="20"/>
      <c r="F2" s="20"/>
      <c r="G2" s="21"/>
      <c r="H2" s="21"/>
      <c r="I2" s="21"/>
      <c r="J2" s="21"/>
      <c r="K2" s="21"/>
    </row>
    <row r="3" spans="1:16" s="25" customFormat="1" ht="16.5" x14ac:dyDescent="0.45">
      <c r="A3" s="23" t="s">
        <v>0</v>
      </c>
      <c r="B3" s="23"/>
      <c r="C3" s="23"/>
      <c r="D3" s="23"/>
      <c r="E3" s="23"/>
      <c r="F3" s="23"/>
      <c r="G3" s="24"/>
      <c r="H3" s="24"/>
      <c r="I3" s="24"/>
      <c r="J3" s="24"/>
      <c r="K3" s="24"/>
    </row>
    <row r="4" spans="1:16" s="28" customFormat="1" ht="24.75" customHeight="1" x14ac:dyDescent="0.45">
      <c r="A4" s="26" t="s">
        <v>28</v>
      </c>
      <c r="B4" s="26"/>
      <c r="C4" s="26"/>
      <c r="D4" s="26"/>
      <c r="E4" s="26"/>
      <c r="F4" s="26"/>
      <c r="G4" s="27"/>
      <c r="H4" s="27"/>
      <c r="I4" s="27"/>
      <c r="J4" s="27"/>
      <c r="K4" s="27"/>
    </row>
    <row r="5" spans="1:16" s="31" customFormat="1" ht="7.05" customHeight="1" x14ac:dyDescent="0.45">
      <c r="A5" s="29"/>
      <c r="B5" s="29"/>
      <c r="C5" s="29"/>
      <c r="D5" s="29"/>
      <c r="E5" s="29"/>
      <c r="F5" s="29"/>
      <c r="G5" s="30"/>
      <c r="H5" s="30"/>
      <c r="I5" s="30"/>
      <c r="J5" s="30"/>
      <c r="K5" s="30"/>
    </row>
    <row r="6" spans="1:16" s="31" customFormat="1" ht="29" customHeight="1" x14ac:dyDescent="0.45">
      <c r="A6" s="32" t="s">
        <v>29</v>
      </c>
      <c r="B6" s="32"/>
      <c r="C6" s="32"/>
      <c r="D6" s="32"/>
      <c r="E6" s="32"/>
      <c r="F6" s="32"/>
      <c r="G6" s="30"/>
      <c r="H6" s="30"/>
      <c r="I6" s="30"/>
      <c r="J6" s="30"/>
      <c r="K6" s="30"/>
    </row>
    <row r="7" spans="1:16" s="35" customFormat="1" ht="15" customHeight="1" x14ac:dyDescent="0.45">
      <c r="A7" s="33" t="s">
        <v>30</v>
      </c>
      <c r="B7" s="34"/>
      <c r="C7" s="34"/>
      <c r="D7" s="34"/>
      <c r="E7" s="34"/>
      <c r="F7" s="34"/>
      <c r="H7" s="36"/>
      <c r="I7" s="36"/>
      <c r="J7" s="36"/>
      <c r="K7" s="36"/>
    </row>
    <row r="8" spans="1:16" ht="6" customHeight="1" thickBot="1" x14ac:dyDescent="0.45"/>
    <row r="9" spans="1:16" s="45" customFormat="1" ht="26.25" customHeight="1" x14ac:dyDescent="0.45">
      <c r="A9" s="40" t="s">
        <v>31</v>
      </c>
      <c r="B9" s="41" t="s">
        <v>32</v>
      </c>
      <c r="C9" s="42" t="s">
        <v>33</v>
      </c>
      <c r="D9" s="43"/>
      <c r="E9" s="43"/>
      <c r="F9" s="44"/>
    </row>
    <row r="10" spans="1:16" s="45" customFormat="1" ht="24" customHeight="1" thickBot="1" x14ac:dyDescent="0.5">
      <c r="A10" s="46"/>
      <c r="B10" s="47"/>
      <c r="C10" s="48" t="s">
        <v>34</v>
      </c>
      <c r="D10" s="49" t="s">
        <v>35</v>
      </c>
      <c r="E10" s="49" t="s">
        <v>36</v>
      </c>
      <c r="F10" s="50" t="s">
        <v>37</v>
      </c>
    </row>
    <row r="11" spans="1:16" s="55" customFormat="1" ht="21" customHeight="1" thickBot="1" x14ac:dyDescent="0.45">
      <c r="A11" s="51" t="s">
        <v>38</v>
      </c>
      <c r="B11" s="52" t="s">
        <v>39</v>
      </c>
      <c r="C11" s="53"/>
      <c r="D11" s="53"/>
      <c r="E11" s="53"/>
      <c r="F11" s="54"/>
      <c r="H11" s="56"/>
      <c r="I11" s="56"/>
      <c r="J11" s="56"/>
      <c r="K11" s="57"/>
      <c r="L11" s="56"/>
      <c r="M11" s="58"/>
      <c r="N11" s="58"/>
      <c r="O11" s="58"/>
      <c r="P11" s="58"/>
    </row>
    <row r="12" spans="1:16" s="55" customFormat="1" ht="21" customHeight="1" thickBot="1" x14ac:dyDescent="0.45">
      <c r="A12" s="51" t="s">
        <v>40</v>
      </c>
      <c r="B12" s="59" t="s">
        <v>41</v>
      </c>
      <c r="C12" s="60">
        <f>5851.96+300</f>
        <v>6151.96</v>
      </c>
      <c r="D12" s="60">
        <f>6704.94+300</f>
        <v>7004.94</v>
      </c>
      <c r="E12" s="61">
        <f>7234.65+300</f>
        <v>7534.65</v>
      </c>
      <c r="F12" s="54">
        <f>8189.15+300</f>
        <v>8489.15</v>
      </c>
      <c r="H12" s="62"/>
      <c r="I12" s="62"/>
      <c r="J12" s="62"/>
      <c r="K12" s="62"/>
      <c r="L12" s="63"/>
      <c r="M12" s="63"/>
      <c r="N12" s="63"/>
      <c r="O12" s="63"/>
      <c r="P12" s="63"/>
    </row>
    <row r="15" spans="1:16" ht="16.5" x14ac:dyDescent="0.4">
      <c r="A15" s="32" t="s">
        <v>42</v>
      </c>
      <c r="B15" s="32"/>
      <c r="C15" s="32"/>
      <c r="D15" s="32"/>
      <c r="E15" s="32"/>
      <c r="F15" s="32"/>
    </row>
    <row r="16" spans="1:16" x14ac:dyDescent="0.4">
      <c r="A16" s="33" t="s">
        <v>30</v>
      </c>
      <c r="B16" s="34"/>
      <c r="C16" s="34"/>
      <c r="D16" s="34"/>
      <c r="E16" s="34"/>
      <c r="F16" s="34"/>
    </row>
    <row r="18" spans="1:7" x14ac:dyDescent="0.4">
      <c r="A18" s="40" t="s">
        <v>31</v>
      </c>
      <c r="B18" s="41" t="s">
        <v>32</v>
      </c>
      <c r="C18" s="42" t="s">
        <v>33</v>
      </c>
      <c r="D18" s="43"/>
      <c r="E18" s="43"/>
      <c r="F18" s="44"/>
    </row>
    <row r="19" spans="1:7" ht="14.25" thickBot="1" x14ac:dyDescent="0.45">
      <c r="A19" s="46"/>
      <c r="B19" s="47"/>
      <c r="C19" s="48" t="s">
        <v>34</v>
      </c>
      <c r="D19" s="49" t="s">
        <v>35</v>
      </c>
      <c r="E19" s="49" t="s">
        <v>36</v>
      </c>
      <c r="F19" s="50" t="s">
        <v>37</v>
      </c>
    </row>
    <row r="20" spans="1:7" ht="14.25" thickBot="1" x14ac:dyDescent="0.45">
      <c r="A20" s="51" t="s">
        <v>38</v>
      </c>
      <c r="B20" s="52" t="s">
        <v>39</v>
      </c>
      <c r="C20" s="53"/>
      <c r="D20" s="53"/>
      <c r="E20" s="53"/>
      <c r="F20" s="54"/>
    </row>
    <row r="21" spans="1:7" ht="14.25" thickBot="1" x14ac:dyDescent="0.45">
      <c r="A21" s="51" t="s">
        <v>40</v>
      </c>
      <c r="B21" s="59" t="s">
        <v>41</v>
      </c>
      <c r="C21" s="60">
        <v>6048.97</v>
      </c>
      <c r="D21" s="60">
        <v>6901.95</v>
      </c>
      <c r="E21" s="61">
        <v>7431.66</v>
      </c>
      <c r="F21" s="54">
        <v>8386.16</v>
      </c>
    </row>
    <row r="26" spans="1:7" ht="16.5" x14ac:dyDescent="0.4">
      <c r="B26" s="32"/>
      <c r="C26" s="32"/>
      <c r="D26" s="32"/>
      <c r="E26" s="32"/>
      <c r="F26" s="32"/>
      <c r="G26" s="32"/>
    </row>
    <row r="30" spans="1:7" ht="13.9" customHeight="1" x14ac:dyDescent="0.4"/>
    <row r="31" spans="1:7" ht="13.9" customHeight="1" x14ac:dyDescent="0.4"/>
    <row r="32" spans="1:7" ht="13.9" customHeight="1" x14ac:dyDescent="0.4"/>
    <row r="33" ht="13.9" customHeight="1" x14ac:dyDescent="0.4"/>
    <row r="35" ht="13.9" customHeight="1" x14ac:dyDescent="0.4"/>
    <row r="36" ht="13.9" customHeight="1" x14ac:dyDescent="0.4"/>
    <row r="37" ht="13.9" customHeight="1" x14ac:dyDescent="0.4"/>
    <row r="38" ht="13.9" customHeight="1" x14ac:dyDescent="0.4"/>
    <row r="39" ht="13.9" customHeight="1" x14ac:dyDescent="0.4"/>
    <row r="40" ht="13.9" customHeight="1" x14ac:dyDescent="0.4"/>
    <row r="41" ht="13.9" customHeight="1" x14ac:dyDescent="0.4"/>
    <row r="42" ht="13.9" customHeight="1" x14ac:dyDescent="0.4"/>
    <row r="43" ht="13.9" customHeight="1" x14ac:dyDescent="0.4"/>
    <row r="44" ht="13.9" customHeight="1" x14ac:dyDescent="0.4"/>
    <row r="45" ht="13.9" customHeight="1" x14ac:dyDescent="0.4"/>
    <row r="46" ht="13.9" customHeight="1" x14ac:dyDescent="0.4"/>
    <row r="47" ht="13.9" customHeight="1" x14ac:dyDescent="0.4"/>
    <row r="48" ht="13.9" customHeight="1" x14ac:dyDescent="0.4"/>
    <row r="49" ht="13.9" customHeight="1" x14ac:dyDescent="0.4"/>
    <row r="50" ht="13.9" customHeight="1" x14ac:dyDescent="0.4"/>
    <row r="51" ht="13.9" customHeight="1" x14ac:dyDescent="0.4"/>
    <row r="52" ht="13.9" customHeight="1" x14ac:dyDescent="0.4"/>
    <row r="53" ht="13.9" customHeight="1" x14ac:dyDescent="0.4"/>
    <row r="54" ht="13.9" customHeight="1" x14ac:dyDescent="0.4"/>
    <row r="55" ht="13.9" customHeight="1" x14ac:dyDescent="0.4"/>
    <row r="56" ht="13.9" customHeight="1" x14ac:dyDescent="0.4"/>
    <row r="57" ht="13.9" customHeight="1" x14ac:dyDescent="0.4"/>
    <row r="58" ht="13.9" customHeight="1" x14ac:dyDescent="0.4"/>
    <row r="59" ht="13.9" customHeight="1" x14ac:dyDescent="0.4"/>
    <row r="60" ht="13.9" customHeight="1" x14ac:dyDescent="0.4"/>
    <row r="61" ht="13.9" customHeight="1" x14ac:dyDescent="0.4"/>
    <row r="62" ht="13.9" customHeight="1" x14ac:dyDescent="0.4"/>
    <row r="63" ht="13.9" customHeight="1" x14ac:dyDescent="0.4"/>
    <row r="64" ht="13.9" customHeight="1" x14ac:dyDescent="0.4"/>
    <row r="65" ht="13.9" customHeight="1" x14ac:dyDescent="0.4"/>
    <row r="66" ht="13.9" customHeight="1" x14ac:dyDescent="0.4"/>
    <row r="67" ht="13.9" customHeight="1" x14ac:dyDescent="0.4"/>
    <row r="68" ht="13.9" customHeight="1" x14ac:dyDescent="0.4"/>
    <row r="69" ht="13.9" customHeight="1" x14ac:dyDescent="0.4"/>
    <row r="70" ht="13.9" customHeight="1" x14ac:dyDescent="0.4"/>
    <row r="71" ht="13.9" customHeight="1" x14ac:dyDescent="0.4"/>
    <row r="72" ht="13.9" customHeight="1" x14ac:dyDescent="0.4"/>
    <row r="73" ht="13.9" customHeight="1" x14ac:dyDescent="0.4"/>
    <row r="74" ht="13.9" customHeight="1" x14ac:dyDescent="0.4"/>
    <row r="75" ht="13.9" customHeight="1" x14ac:dyDescent="0.4"/>
    <row r="76" ht="13.9" customHeight="1" x14ac:dyDescent="0.4"/>
    <row r="77" ht="13.9" customHeight="1" x14ac:dyDescent="0.4"/>
    <row r="78" ht="13.9" customHeight="1" x14ac:dyDescent="0.4"/>
    <row r="79" ht="13.9" customHeight="1" x14ac:dyDescent="0.4"/>
    <row r="80" ht="13.9" customHeight="1" x14ac:dyDescent="0.4"/>
    <row r="81" ht="13.9" customHeight="1" x14ac:dyDescent="0.4"/>
    <row r="82" ht="13.9" customHeight="1" x14ac:dyDescent="0.4"/>
    <row r="83" ht="13.9" customHeight="1" x14ac:dyDescent="0.4"/>
    <row r="84" ht="13.9" customHeight="1" x14ac:dyDescent="0.4"/>
    <row r="85" ht="13.9" customHeight="1" x14ac:dyDescent="0.4"/>
    <row r="86" ht="13.9" customHeight="1" x14ac:dyDescent="0.4"/>
    <row r="87" ht="13.9" customHeight="1" x14ac:dyDescent="0.4"/>
    <row r="88" ht="13.9" customHeight="1" x14ac:dyDescent="0.4"/>
    <row r="89" ht="13.9" customHeight="1" x14ac:dyDescent="0.4"/>
    <row r="90" ht="13.9" customHeight="1" x14ac:dyDescent="0.4"/>
    <row r="91" ht="13.9" customHeight="1" x14ac:dyDescent="0.4"/>
    <row r="92" ht="13.9" customHeight="1" x14ac:dyDescent="0.4"/>
    <row r="93" ht="13.9" customHeight="1" x14ac:dyDescent="0.4"/>
    <row r="94" ht="13.9" customHeight="1" x14ac:dyDescent="0.4"/>
    <row r="95" ht="13.9" customHeight="1" x14ac:dyDescent="0.4"/>
    <row r="97" ht="13.9" customHeight="1" x14ac:dyDescent="0.4"/>
    <row r="98" ht="13.9" customHeight="1" x14ac:dyDescent="0.4"/>
    <row r="99" ht="13.9" customHeight="1" x14ac:dyDescent="0.4"/>
    <row r="100" ht="13.9" customHeight="1" x14ac:dyDescent="0.4"/>
    <row r="101" ht="13.9" customHeight="1" x14ac:dyDescent="0.4"/>
    <row r="102" ht="13.9" customHeight="1" x14ac:dyDescent="0.4"/>
    <row r="103" ht="13.9" customHeight="1" x14ac:dyDescent="0.4"/>
    <row r="104" ht="13.9" customHeight="1" x14ac:dyDescent="0.4"/>
    <row r="105" ht="13.9" customHeight="1" x14ac:dyDescent="0.4"/>
    <row r="106" ht="13.9" customHeight="1" x14ac:dyDescent="0.4"/>
    <row r="107" ht="13.9" customHeight="1" x14ac:dyDescent="0.4"/>
    <row r="108" ht="13.9" customHeight="1" x14ac:dyDescent="0.4"/>
    <row r="109" ht="13.9" customHeight="1" x14ac:dyDescent="0.4"/>
    <row r="110" ht="13.9" customHeight="1" x14ac:dyDescent="0.4"/>
    <row r="111" ht="13.9" customHeight="1" x14ac:dyDescent="0.4"/>
    <row r="112" ht="13.9" customHeight="1" x14ac:dyDescent="0.4"/>
    <row r="113" ht="13.9" customHeight="1" x14ac:dyDescent="0.4"/>
    <row r="114" ht="13.9" customHeight="1" x14ac:dyDescent="0.4"/>
    <row r="115" ht="13.9" customHeight="1" x14ac:dyDescent="0.4"/>
    <row r="116" ht="13.9" customHeight="1" x14ac:dyDescent="0.4"/>
    <row r="117" ht="13.9" customHeight="1" x14ac:dyDescent="0.4"/>
    <row r="118" ht="13.9" customHeight="1" x14ac:dyDescent="0.4"/>
    <row r="119" ht="13.9" customHeight="1" x14ac:dyDescent="0.4"/>
    <row r="120" ht="13.9" customHeight="1" x14ac:dyDescent="0.4"/>
    <row r="121" ht="13.9" customHeight="1" x14ac:dyDescent="0.4"/>
    <row r="122" ht="13.9" customHeight="1" x14ac:dyDescent="0.4"/>
    <row r="123" ht="13.9" customHeight="1" x14ac:dyDescent="0.4"/>
    <row r="124" ht="13.9" customHeight="1" x14ac:dyDescent="0.4"/>
    <row r="125" ht="13.9" customHeight="1" x14ac:dyDescent="0.4"/>
    <row r="126" ht="13.9" customHeight="1" x14ac:dyDescent="0.4"/>
    <row r="127" ht="13.9" customHeight="1" x14ac:dyDescent="0.4"/>
    <row r="128" ht="13.9" customHeight="1" x14ac:dyDescent="0.4"/>
    <row r="129" ht="13.9" customHeight="1" x14ac:dyDescent="0.4"/>
    <row r="130" ht="13.9" customHeight="1" x14ac:dyDescent="0.4"/>
    <row r="131" ht="13.9" customHeight="1" x14ac:dyDescent="0.4"/>
    <row r="132" ht="13.9" customHeight="1" x14ac:dyDescent="0.4"/>
    <row r="133" ht="13.9" customHeight="1" x14ac:dyDescent="0.4"/>
    <row r="134" ht="13.9" customHeight="1" x14ac:dyDescent="0.4"/>
    <row r="135" ht="13.9" customHeight="1" x14ac:dyDescent="0.4"/>
    <row r="136" ht="13.9" customHeight="1" x14ac:dyDescent="0.4"/>
    <row r="137" ht="13.9" customHeight="1" x14ac:dyDescent="0.4"/>
    <row r="138" ht="13.9" customHeight="1" x14ac:dyDescent="0.4"/>
    <row r="139" ht="13.9" customHeight="1" x14ac:dyDescent="0.4"/>
    <row r="140" ht="13.9" customHeight="1" x14ac:dyDescent="0.4"/>
    <row r="141" ht="13.9" customHeight="1" x14ac:dyDescent="0.4"/>
    <row r="142" ht="13.9" customHeight="1" x14ac:dyDescent="0.4"/>
    <row r="143" ht="13.9" customHeight="1" x14ac:dyDescent="0.4"/>
    <row r="144" ht="13.9" customHeight="1" x14ac:dyDescent="0.4"/>
    <row r="145" ht="13.9" customHeight="1" x14ac:dyDescent="0.4"/>
    <row r="146" ht="13.9" customHeight="1" x14ac:dyDescent="0.4"/>
    <row r="147" ht="13.9" customHeight="1" x14ac:dyDescent="0.4"/>
    <row r="148" ht="13.9" customHeight="1" x14ac:dyDescent="0.4"/>
    <row r="149" ht="13.9" customHeight="1" x14ac:dyDescent="0.4"/>
    <row r="150" ht="13.9" customHeight="1" x14ac:dyDescent="0.4"/>
    <row r="151" ht="13.9" customHeight="1" x14ac:dyDescent="0.4"/>
    <row r="152" ht="13.9" customHeight="1" x14ac:dyDescent="0.4"/>
    <row r="153" ht="13.9" customHeight="1" x14ac:dyDescent="0.4"/>
    <row r="154" ht="13.9" customHeight="1" x14ac:dyDescent="0.4"/>
    <row r="155" ht="13.9" customHeight="1" x14ac:dyDescent="0.4"/>
    <row r="156" ht="13.9" customHeight="1" x14ac:dyDescent="0.4"/>
    <row r="157" ht="13.9" customHeight="1" x14ac:dyDescent="0.4"/>
    <row r="158" ht="13.9" customHeight="1" x14ac:dyDescent="0.4"/>
    <row r="159" ht="13.9" customHeight="1" x14ac:dyDescent="0.4"/>
    <row r="160" ht="13.9" customHeight="1" x14ac:dyDescent="0.4"/>
    <row r="161" ht="13.9" customHeight="1" x14ac:dyDescent="0.4"/>
    <row r="162" ht="13.9" customHeight="1" x14ac:dyDescent="0.4"/>
    <row r="163" ht="13.9" customHeight="1" x14ac:dyDescent="0.4"/>
    <row r="164" ht="13.9" customHeight="1" x14ac:dyDescent="0.4"/>
    <row r="165" ht="13.9" customHeight="1" x14ac:dyDescent="0.4"/>
    <row r="166" ht="13.9" customHeight="1" x14ac:dyDescent="0.4"/>
    <row r="167" ht="13.9" customHeight="1" x14ac:dyDescent="0.4"/>
    <row r="168" ht="13.9" customHeight="1" x14ac:dyDescent="0.4"/>
    <row r="169" ht="13.9" customHeight="1" x14ac:dyDescent="0.4"/>
    <row r="170" ht="13.9" customHeight="1" x14ac:dyDescent="0.4"/>
    <row r="171" ht="13.9" customHeight="1" x14ac:dyDescent="0.4"/>
    <row r="172" ht="13.9" customHeight="1" x14ac:dyDescent="0.4"/>
    <row r="173" ht="13.9" customHeight="1" x14ac:dyDescent="0.4"/>
    <row r="174" ht="13.9" customHeight="1" x14ac:dyDescent="0.4"/>
    <row r="175" ht="13.9" customHeight="1" x14ac:dyDescent="0.4"/>
    <row r="176" ht="13.9" customHeight="1" x14ac:dyDescent="0.4"/>
    <row r="177" ht="13.9" customHeight="1" x14ac:dyDescent="0.4"/>
    <row r="178" ht="13.9" customHeight="1" x14ac:dyDescent="0.4"/>
    <row r="179" ht="13.9" customHeight="1" x14ac:dyDescent="0.4"/>
    <row r="180" ht="13.9" customHeight="1" x14ac:dyDescent="0.4"/>
    <row r="181" ht="13.9" customHeight="1" x14ac:dyDescent="0.4"/>
    <row r="182" ht="13.9" customHeight="1" x14ac:dyDescent="0.4"/>
    <row r="183" ht="13.9" customHeight="1" x14ac:dyDescent="0.4"/>
  </sheetData>
  <mergeCells count="13">
    <mergeCell ref="M11:P11"/>
    <mergeCell ref="A15:F15"/>
    <mergeCell ref="A18:A19"/>
    <mergeCell ref="B18:B19"/>
    <mergeCell ref="C18:F18"/>
    <mergeCell ref="B26:G26"/>
    <mergeCell ref="A2:F2"/>
    <mergeCell ref="A3:F3"/>
    <mergeCell ref="A4:F4"/>
    <mergeCell ref="A6:F6"/>
    <mergeCell ref="A9:A10"/>
    <mergeCell ref="B9:B10"/>
    <mergeCell ref="C9:F9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E98FA-2855-4542-BE0B-C09525FD1850}">
  <sheetPr>
    <tabColor theme="2" tint="-0.24985503707998902"/>
  </sheetPr>
  <dimension ref="A2:CC590"/>
  <sheetViews>
    <sheetView topLeftCell="A106" zoomScale="85" workbookViewId="0">
      <selection activeCell="B76" sqref="B76:Y106"/>
    </sheetView>
  </sheetViews>
  <sheetFormatPr defaultRowHeight="14.25" x14ac:dyDescent="0.45"/>
  <cols>
    <col min="1" max="1" width="13.86328125" customWidth="1"/>
    <col min="2" max="5" width="16.73046875" customWidth="1"/>
    <col min="6" max="6" width="13.73046875" customWidth="1"/>
    <col min="7" max="12" width="13" customWidth="1"/>
    <col min="13" max="14" width="15" customWidth="1"/>
    <col min="15" max="15" width="9.1328125" bestFit="1" customWidth="1"/>
    <col min="16" max="26" width="13.86328125" customWidth="1"/>
    <col min="27" max="27" width="15.3984375" bestFit="1" customWidth="1"/>
    <col min="78" max="78" width="11.265625" bestFit="1" customWidth="1"/>
  </cols>
  <sheetData>
    <row r="2" spans="1:76" s="10" customFormat="1" ht="18" thickBot="1" x14ac:dyDescent="0.5">
      <c r="A2" s="5"/>
      <c r="B2" s="11" t="s">
        <v>49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</row>
    <row r="3" spans="1:76" s="10" customFormat="1" ht="25.9" thickBot="1" x14ac:dyDescent="0.5">
      <c r="A3" s="8" t="s">
        <v>1</v>
      </c>
      <c r="B3" s="12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5" t="s">
        <v>12</v>
      </c>
      <c r="L3" s="13" t="s">
        <v>13</v>
      </c>
      <c r="M3" s="16" t="s">
        <v>14</v>
      </c>
      <c r="N3" s="15" t="s">
        <v>15</v>
      </c>
      <c r="O3" s="13" t="s">
        <v>16</v>
      </c>
      <c r="P3" s="16" t="s">
        <v>17</v>
      </c>
      <c r="Q3" s="14" t="s">
        <v>18</v>
      </c>
      <c r="R3" s="13" t="s">
        <v>19</v>
      </c>
      <c r="S3" s="14" t="s">
        <v>20</v>
      </c>
      <c r="T3" s="13" t="s">
        <v>21</v>
      </c>
      <c r="U3" s="14" t="s">
        <v>22</v>
      </c>
      <c r="V3" s="13" t="s">
        <v>23</v>
      </c>
      <c r="W3" s="14" t="s">
        <v>24</v>
      </c>
      <c r="X3" s="13" t="s">
        <v>25</v>
      </c>
      <c r="Y3" s="17" t="s">
        <v>26</v>
      </c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</row>
    <row r="4" spans="1:76" s="10" customFormat="1" x14ac:dyDescent="0.45">
      <c r="A4" s="6">
        <v>45870</v>
      </c>
      <c r="B4" s="2">
        <v>4592.05</v>
      </c>
      <c r="C4" s="2">
        <v>4323.51</v>
      </c>
      <c r="D4" s="2">
        <v>4208.43</v>
      </c>
      <c r="E4" s="2">
        <v>4107.63</v>
      </c>
      <c r="F4" s="2">
        <v>4129.7</v>
      </c>
      <c r="G4" s="2">
        <v>4414.99</v>
      </c>
      <c r="H4" s="2">
        <v>4540.22</v>
      </c>
      <c r="I4" s="2">
        <v>4992.08</v>
      </c>
      <c r="J4" s="2">
        <v>5492.75</v>
      </c>
      <c r="K4" s="2">
        <v>5631.03</v>
      </c>
      <c r="L4" s="2">
        <v>5693.39</v>
      </c>
      <c r="M4" s="2">
        <v>5692.27</v>
      </c>
      <c r="N4" s="2">
        <v>5677.84</v>
      </c>
      <c r="O4" s="2">
        <v>5688.11</v>
      </c>
      <c r="P4" s="2">
        <v>5717.17</v>
      </c>
      <c r="Q4" s="2">
        <v>5731.91</v>
      </c>
      <c r="R4" s="2">
        <v>5710.98</v>
      </c>
      <c r="S4" s="2">
        <v>5717.1</v>
      </c>
      <c r="T4" s="2">
        <v>5695.2</v>
      </c>
      <c r="U4" s="2">
        <v>5645.86</v>
      </c>
      <c r="V4" s="2">
        <v>5612.05</v>
      </c>
      <c r="W4" s="2">
        <v>5584.48</v>
      </c>
      <c r="X4" s="2">
        <v>5275.21</v>
      </c>
      <c r="Y4" s="2">
        <v>5014.1899999999996</v>
      </c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</row>
    <row r="5" spans="1:76" s="10" customFormat="1" x14ac:dyDescent="0.45">
      <c r="A5" s="6">
        <v>45871</v>
      </c>
      <c r="B5" s="64">
        <v>4637.3999999999996</v>
      </c>
      <c r="C5" s="2">
        <v>4477.42</v>
      </c>
      <c r="D5" s="2">
        <v>4393.7700000000004</v>
      </c>
      <c r="E5" s="2">
        <v>4178.2700000000004</v>
      </c>
      <c r="F5" s="2">
        <v>4272.58</v>
      </c>
      <c r="G5" s="2">
        <v>4473.63</v>
      </c>
      <c r="H5" s="2">
        <v>4555.7299999999996</v>
      </c>
      <c r="I5" s="2">
        <v>5042.76</v>
      </c>
      <c r="J5" s="2">
        <v>5655.38</v>
      </c>
      <c r="K5" s="2">
        <v>5752.63</v>
      </c>
      <c r="L5" s="2">
        <v>5785.88</v>
      </c>
      <c r="M5" s="2">
        <v>5776.7</v>
      </c>
      <c r="N5" s="2">
        <v>5791.52</v>
      </c>
      <c r="O5" s="2">
        <v>5821.52</v>
      </c>
      <c r="P5" s="2">
        <v>5822.76</v>
      </c>
      <c r="Q5" s="2">
        <v>5812.2</v>
      </c>
      <c r="R5" s="2">
        <v>5785.76</v>
      </c>
      <c r="S5" s="2">
        <v>5766.21</v>
      </c>
      <c r="T5" s="2">
        <v>5755.32</v>
      </c>
      <c r="U5" s="2">
        <v>5727.38</v>
      </c>
      <c r="V5" s="2">
        <v>5696.88</v>
      </c>
      <c r="W5" s="2">
        <v>5675.45</v>
      </c>
      <c r="X5" s="2">
        <v>5393.6</v>
      </c>
      <c r="Y5" s="2">
        <v>4948.8</v>
      </c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</row>
    <row r="6" spans="1:76" s="10" customFormat="1" x14ac:dyDescent="0.45">
      <c r="A6" s="6">
        <v>45872</v>
      </c>
      <c r="B6" s="2">
        <v>4519.32</v>
      </c>
      <c r="C6" s="2">
        <v>4361.13</v>
      </c>
      <c r="D6" s="2">
        <v>4237.9399999999996</v>
      </c>
      <c r="E6" s="2">
        <v>4122.24</v>
      </c>
      <c r="F6" s="2">
        <v>4133.8500000000004</v>
      </c>
      <c r="G6" s="2">
        <v>4359.3100000000004</v>
      </c>
      <c r="H6" s="2">
        <v>4503.2700000000004</v>
      </c>
      <c r="I6" s="2">
        <v>4957.46</v>
      </c>
      <c r="J6" s="2">
        <v>5507.97</v>
      </c>
      <c r="K6" s="2">
        <v>5547.3</v>
      </c>
      <c r="L6" s="2">
        <v>5589.6</v>
      </c>
      <c r="M6" s="2">
        <v>5622.32</v>
      </c>
      <c r="N6" s="2">
        <v>5615.49</v>
      </c>
      <c r="O6" s="2">
        <v>5600.05</v>
      </c>
      <c r="P6" s="2">
        <v>5821.35</v>
      </c>
      <c r="Q6" s="2">
        <v>5889.94</v>
      </c>
      <c r="R6" s="2">
        <v>5833.13</v>
      </c>
      <c r="S6" s="2">
        <v>5636.75</v>
      </c>
      <c r="T6" s="2">
        <v>5706.28</v>
      </c>
      <c r="U6" s="2">
        <v>5599.76</v>
      </c>
      <c r="V6" s="2">
        <v>5645.31</v>
      </c>
      <c r="W6" s="2">
        <v>5626.41</v>
      </c>
      <c r="X6" s="2">
        <v>5366.08</v>
      </c>
      <c r="Y6" s="2">
        <v>4937.08</v>
      </c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</row>
    <row r="7" spans="1:76" s="10" customFormat="1" x14ac:dyDescent="0.45">
      <c r="A7" s="6">
        <v>45873</v>
      </c>
      <c r="B7" s="2">
        <v>4609.9399999999996</v>
      </c>
      <c r="C7" s="2">
        <v>4389.91</v>
      </c>
      <c r="D7" s="2">
        <v>4244.46</v>
      </c>
      <c r="E7" s="2">
        <v>4115.18</v>
      </c>
      <c r="F7" s="2">
        <v>4131.67</v>
      </c>
      <c r="G7" s="2">
        <v>4364.22</v>
      </c>
      <c r="H7" s="2">
        <v>4516.3</v>
      </c>
      <c r="I7" s="2">
        <v>4978.92</v>
      </c>
      <c r="J7" s="2">
        <v>5517.07</v>
      </c>
      <c r="K7" s="2">
        <v>5636.36</v>
      </c>
      <c r="L7" s="2">
        <v>5589.8</v>
      </c>
      <c r="M7" s="2">
        <v>5588.35</v>
      </c>
      <c r="N7" s="2">
        <v>5656.17</v>
      </c>
      <c r="O7" s="2">
        <v>5587.67</v>
      </c>
      <c r="P7" s="2">
        <v>5733.14</v>
      </c>
      <c r="Q7" s="2">
        <v>5785.32</v>
      </c>
      <c r="R7" s="2">
        <v>5766.49</v>
      </c>
      <c r="S7" s="2">
        <v>5743.32</v>
      </c>
      <c r="T7" s="2">
        <v>5730.09</v>
      </c>
      <c r="U7" s="2">
        <v>5597.3</v>
      </c>
      <c r="V7" s="2">
        <v>5579.87</v>
      </c>
      <c r="W7" s="2">
        <v>5656.79</v>
      </c>
      <c r="X7" s="2">
        <v>5459.77</v>
      </c>
      <c r="Y7" s="2">
        <v>4993.92</v>
      </c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s="10" customFormat="1" x14ac:dyDescent="0.45">
      <c r="A8" s="6">
        <v>45874</v>
      </c>
      <c r="B8" s="2">
        <v>4701.78</v>
      </c>
      <c r="C8" s="2">
        <v>4467.55</v>
      </c>
      <c r="D8" s="2">
        <v>4360.5</v>
      </c>
      <c r="E8" s="2">
        <v>4217.3599999999997</v>
      </c>
      <c r="F8" s="2">
        <v>4159.07</v>
      </c>
      <c r="G8" s="2">
        <v>4150.12</v>
      </c>
      <c r="H8" s="2">
        <v>4253.28</v>
      </c>
      <c r="I8" s="2">
        <v>4617.4399999999996</v>
      </c>
      <c r="J8" s="2">
        <v>5083.33</v>
      </c>
      <c r="K8" s="2">
        <v>5319.21</v>
      </c>
      <c r="L8" s="2">
        <v>5388.03</v>
      </c>
      <c r="M8" s="2">
        <v>5417.39</v>
      </c>
      <c r="N8" s="2">
        <v>5412.76</v>
      </c>
      <c r="O8" s="2">
        <v>5416.84</v>
      </c>
      <c r="P8" s="2">
        <v>5413.22</v>
      </c>
      <c r="Q8" s="2">
        <v>5475.52</v>
      </c>
      <c r="R8" s="2">
        <v>5483.8</v>
      </c>
      <c r="S8" s="2">
        <v>5449.11</v>
      </c>
      <c r="T8" s="2">
        <v>5429.06</v>
      </c>
      <c r="U8" s="2">
        <v>5401</v>
      </c>
      <c r="V8" s="2">
        <v>5398.91</v>
      </c>
      <c r="W8" s="2">
        <v>5416</v>
      </c>
      <c r="X8" s="2">
        <v>5117.8999999999996</v>
      </c>
      <c r="Y8" s="2">
        <v>4929.58</v>
      </c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</row>
    <row r="9" spans="1:76" s="10" customFormat="1" x14ac:dyDescent="0.45">
      <c r="A9" s="6">
        <v>45875</v>
      </c>
      <c r="B9" s="2">
        <v>4710.07</v>
      </c>
      <c r="C9" s="2">
        <v>4456</v>
      </c>
      <c r="D9" s="2">
        <v>4335.0200000000004</v>
      </c>
      <c r="E9" s="2">
        <v>4149.3900000000003</v>
      </c>
      <c r="F9" s="2">
        <v>4091.9</v>
      </c>
      <c r="G9" s="2">
        <v>4090.83</v>
      </c>
      <c r="H9" s="2">
        <v>4035.58</v>
      </c>
      <c r="I9" s="2">
        <v>4464.43</v>
      </c>
      <c r="J9" s="2">
        <v>4869.34</v>
      </c>
      <c r="K9" s="2">
        <v>5207.2299999999996</v>
      </c>
      <c r="L9" s="2">
        <v>5344.32</v>
      </c>
      <c r="M9" s="2">
        <v>5344.28</v>
      </c>
      <c r="N9" s="2">
        <v>5347.04</v>
      </c>
      <c r="O9" s="2">
        <v>5354.12</v>
      </c>
      <c r="P9" s="2">
        <v>5358.97</v>
      </c>
      <c r="Q9" s="2">
        <v>5360.78</v>
      </c>
      <c r="R9" s="2">
        <v>5413.99</v>
      </c>
      <c r="S9" s="2">
        <v>5399.85</v>
      </c>
      <c r="T9" s="2">
        <v>5398.18</v>
      </c>
      <c r="U9" s="2">
        <v>5382.09</v>
      </c>
      <c r="V9" s="2">
        <v>5381.62</v>
      </c>
      <c r="W9" s="2">
        <v>5377.82</v>
      </c>
      <c r="X9" s="2">
        <v>5133.4399999999996</v>
      </c>
      <c r="Y9" s="2">
        <v>4790.96</v>
      </c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</row>
    <row r="10" spans="1:76" s="10" customFormat="1" x14ac:dyDescent="0.45">
      <c r="A10" s="6">
        <v>45876</v>
      </c>
      <c r="B10" s="2">
        <v>4634.33</v>
      </c>
      <c r="C10" s="2">
        <v>4465.8</v>
      </c>
      <c r="D10" s="2">
        <v>4265.17</v>
      </c>
      <c r="E10" s="2">
        <v>4120.4399999999996</v>
      </c>
      <c r="F10" s="2">
        <v>4089.24</v>
      </c>
      <c r="G10" s="2">
        <v>4178.82</v>
      </c>
      <c r="H10" s="2">
        <v>4484.96</v>
      </c>
      <c r="I10" s="2">
        <v>4926.1899999999996</v>
      </c>
      <c r="J10" s="2">
        <v>5464.84</v>
      </c>
      <c r="K10" s="2">
        <v>5591.24</v>
      </c>
      <c r="L10" s="2">
        <v>5651.46</v>
      </c>
      <c r="M10" s="2">
        <v>5692.26</v>
      </c>
      <c r="N10" s="2">
        <v>5676.92</v>
      </c>
      <c r="O10" s="2">
        <v>5701.2</v>
      </c>
      <c r="P10" s="2">
        <v>5686.3</v>
      </c>
      <c r="Q10" s="2">
        <v>5719.63</v>
      </c>
      <c r="R10" s="2">
        <v>5667.72</v>
      </c>
      <c r="S10" s="2">
        <v>5782.48</v>
      </c>
      <c r="T10" s="2">
        <v>5682.25</v>
      </c>
      <c r="U10" s="2">
        <v>5646.12</v>
      </c>
      <c r="V10" s="2">
        <v>5591.68</v>
      </c>
      <c r="W10" s="2">
        <v>5608.27</v>
      </c>
      <c r="X10" s="2">
        <v>5167.6899999999996</v>
      </c>
      <c r="Y10" s="2">
        <v>4818.5</v>
      </c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</row>
    <row r="11" spans="1:76" s="10" customFormat="1" x14ac:dyDescent="0.45">
      <c r="A11" s="6">
        <v>45877</v>
      </c>
      <c r="B11" s="2">
        <v>4467.55</v>
      </c>
      <c r="C11" s="2">
        <v>4193.4399999999996</v>
      </c>
      <c r="D11" s="2">
        <v>4030.44</v>
      </c>
      <c r="E11" s="2">
        <v>3138.57</v>
      </c>
      <c r="F11" s="2">
        <v>3097</v>
      </c>
      <c r="G11" s="2">
        <v>3112.21</v>
      </c>
      <c r="H11" s="2">
        <v>4170.42</v>
      </c>
      <c r="I11" s="2">
        <v>4765.99</v>
      </c>
      <c r="J11" s="2">
        <v>5335.22</v>
      </c>
      <c r="K11" s="2">
        <v>5569.31</v>
      </c>
      <c r="L11" s="2">
        <v>5702.31</v>
      </c>
      <c r="M11" s="2">
        <v>5714.95</v>
      </c>
      <c r="N11" s="2">
        <v>5698.48</v>
      </c>
      <c r="O11" s="2">
        <v>5700.87</v>
      </c>
      <c r="P11" s="2">
        <v>6029.57</v>
      </c>
      <c r="Q11" s="2">
        <v>5777.79</v>
      </c>
      <c r="R11" s="2">
        <v>5801.04</v>
      </c>
      <c r="S11" s="2">
        <v>5775.21</v>
      </c>
      <c r="T11" s="2">
        <v>5679.97</v>
      </c>
      <c r="U11" s="2">
        <v>5573.19</v>
      </c>
      <c r="V11" s="2">
        <v>5553.09</v>
      </c>
      <c r="W11" s="2">
        <v>5493.32</v>
      </c>
      <c r="X11" s="2">
        <v>5098.95</v>
      </c>
      <c r="Y11" s="2">
        <v>4803.96</v>
      </c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</row>
    <row r="12" spans="1:76" s="10" customFormat="1" x14ac:dyDescent="0.45">
      <c r="A12" s="6">
        <v>45878</v>
      </c>
      <c r="B12" s="2">
        <v>4641.05</v>
      </c>
      <c r="C12" s="2">
        <v>4074.58</v>
      </c>
      <c r="D12" s="2">
        <v>3105.48</v>
      </c>
      <c r="E12" s="2">
        <v>3101.26</v>
      </c>
      <c r="F12" s="2">
        <v>3098.79</v>
      </c>
      <c r="G12" s="2">
        <v>3112.08</v>
      </c>
      <c r="H12" s="2">
        <v>4077.99</v>
      </c>
      <c r="I12" s="2">
        <v>4780.49</v>
      </c>
      <c r="J12" s="2">
        <v>5082.3</v>
      </c>
      <c r="K12" s="2">
        <v>5445.76</v>
      </c>
      <c r="L12" s="2">
        <v>5641.92</v>
      </c>
      <c r="M12" s="2">
        <v>5706.4</v>
      </c>
      <c r="N12" s="2">
        <v>5704.44</v>
      </c>
      <c r="O12" s="2">
        <v>6000.97</v>
      </c>
      <c r="P12" s="2">
        <v>6158.21</v>
      </c>
      <c r="Q12" s="2">
        <v>6171.73</v>
      </c>
      <c r="R12" s="2">
        <v>6116.39</v>
      </c>
      <c r="S12" s="2">
        <v>6088.64</v>
      </c>
      <c r="T12" s="2">
        <v>5735.22</v>
      </c>
      <c r="U12" s="2">
        <v>5518.68</v>
      </c>
      <c r="V12" s="2">
        <v>5463.49</v>
      </c>
      <c r="W12" s="2">
        <v>5445.81</v>
      </c>
      <c r="X12" s="2">
        <v>5004.63</v>
      </c>
      <c r="Y12" s="2">
        <v>4538.57</v>
      </c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</row>
    <row r="13" spans="1:76" s="10" customFormat="1" x14ac:dyDescent="0.45">
      <c r="A13" s="6">
        <v>45879</v>
      </c>
      <c r="B13" s="2">
        <v>4293.18</v>
      </c>
      <c r="C13" s="2">
        <v>4024.31</v>
      </c>
      <c r="D13" s="2">
        <v>3091.32</v>
      </c>
      <c r="E13" s="2">
        <v>3068.49</v>
      </c>
      <c r="F13" s="2">
        <v>3075.57</v>
      </c>
      <c r="G13" s="2">
        <v>3095.67</v>
      </c>
      <c r="H13" s="2">
        <v>3657.23</v>
      </c>
      <c r="I13" s="2">
        <v>4568.92</v>
      </c>
      <c r="J13" s="2">
        <v>5168.7299999999996</v>
      </c>
      <c r="K13" s="2">
        <v>5679.44</v>
      </c>
      <c r="L13" s="2">
        <v>5985.87</v>
      </c>
      <c r="M13" s="2">
        <v>6126.56</v>
      </c>
      <c r="N13" s="2">
        <v>5605.51</v>
      </c>
      <c r="O13" s="2">
        <v>5977.94</v>
      </c>
      <c r="P13" s="2">
        <v>6185.53</v>
      </c>
      <c r="Q13" s="2">
        <v>6030.86</v>
      </c>
      <c r="R13" s="2">
        <v>6032.47</v>
      </c>
      <c r="S13" s="2">
        <v>5955.95</v>
      </c>
      <c r="T13" s="2">
        <v>5811.37</v>
      </c>
      <c r="U13" s="2">
        <v>5789.06</v>
      </c>
      <c r="V13" s="2">
        <v>5678.02</v>
      </c>
      <c r="W13" s="2">
        <v>5620.29</v>
      </c>
      <c r="X13" s="2">
        <v>5133.7</v>
      </c>
      <c r="Y13" s="2">
        <v>4758.17</v>
      </c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</row>
    <row r="14" spans="1:76" s="10" customFormat="1" x14ac:dyDescent="0.45">
      <c r="A14" s="6">
        <v>45880</v>
      </c>
      <c r="B14" s="2">
        <v>4411.9399999999996</v>
      </c>
      <c r="C14" s="2">
        <v>4187.62</v>
      </c>
      <c r="D14" s="2">
        <v>3106</v>
      </c>
      <c r="E14" s="2">
        <v>3100.03</v>
      </c>
      <c r="F14" s="2">
        <v>3100.62</v>
      </c>
      <c r="G14" s="2">
        <v>3103.29</v>
      </c>
      <c r="H14" s="2">
        <v>4294.24</v>
      </c>
      <c r="I14" s="2">
        <v>4726.75</v>
      </c>
      <c r="J14" s="2">
        <v>5465.61</v>
      </c>
      <c r="K14" s="2">
        <v>5728</v>
      </c>
      <c r="L14" s="2">
        <v>5748.13</v>
      </c>
      <c r="M14" s="2">
        <v>5850.84</v>
      </c>
      <c r="N14" s="2">
        <v>5863.28</v>
      </c>
      <c r="O14" s="2">
        <v>5930.78</v>
      </c>
      <c r="P14" s="2">
        <v>5702.53</v>
      </c>
      <c r="Q14" s="2">
        <v>6009.79</v>
      </c>
      <c r="R14" s="2">
        <v>6010.26</v>
      </c>
      <c r="S14" s="2">
        <v>6297.26</v>
      </c>
      <c r="T14" s="2">
        <v>5873.39</v>
      </c>
      <c r="U14" s="2">
        <v>5785.52</v>
      </c>
      <c r="V14" s="2">
        <v>5908</v>
      </c>
      <c r="W14" s="2">
        <v>5780.86</v>
      </c>
      <c r="X14" s="2">
        <v>5315.46</v>
      </c>
      <c r="Y14" s="2">
        <v>5008.38</v>
      </c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</row>
    <row r="15" spans="1:76" s="10" customFormat="1" x14ac:dyDescent="0.45">
      <c r="A15" s="6">
        <v>45881</v>
      </c>
      <c r="B15" s="2">
        <v>4723.08</v>
      </c>
      <c r="C15" s="2">
        <v>4396.66</v>
      </c>
      <c r="D15" s="2">
        <v>4231.29</v>
      </c>
      <c r="E15" s="2">
        <v>3310.41</v>
      </c>
      <c r="F15" s="2">
        <v>3126.17</v>
      </c>
      <c r="G15" s="2">
        <v>3123.3</v>
      </c>
      <c r="H15" s="2">
        <v>4063.5</v>
      </c>
      <c r="I15" s="2">
        <v>4578.93</v>
      </c>
      <c r="J15" s="2">
        <v>5163.47</v>
      </c>
      <c r="K15" s="2">
        <v>5513.08</v>
      </c>
      <c r="L15" s="2">
        <v>5692.03</v>
      </c>
      <c r="M15" s="2">
        <v>5705.8</v>
      </c>
      <c r="N15" s="2">
        <v>5699.5</v>
      </c>
      <c r="O15" s="2">
        <v>5794.51</v>
      </c>
      <c r="P15" s="2">
        <v>5809.19</v>
      </c>
      <c r="Q15" s="2">
        <v>5748.19</v>
      </c>
      <c r="R15" s="2">
        <v>6162.5</v>
      </c>
      <c r="S15" s="2">
        <v>6112.66</v>
      </c>
      <c r="T15" s="2">
        <v>5727.91</v>
      </c>
      <c r="U15" s="2">
        <v>5627.88</v>
      </c>
      <c r="V15" s="2">
        <v>5727.95</v>
      </c>
      <c r="W15" s="2">
        <v>5795.13</v>
      </c>
      <c r="X15" s="2">
        <v>5504.5</v>
      </c>
      <c r="Y15" s="2">
        <v>5099.4799999999996</v>
      </c>
      <c r="AZ15"/>
      <c r="BA15" s="3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</row>
    <row r="16" spans="1:76" s="10" customFormat="1" x14ac:dyDescent="0.45">
      <c r="A16" s="6">
        <v>45882</v>
      </c>
      <c r="B16" s="2">
        <v>4646.8</v>
      </c>
      <c r="C16" s="2">
        <v>4434.08</v>
      </c>
      <c r="D16" s="2">
        <v>4265.42</v>
      </c>
      <c r="E16" s="2">
        <v>3151.05</v>
      </c>
      <c r="F16" s="2">
        <v>3115.86</v>
      </c>
      <c r="G16" s="2">
        <v>3112.59</v>
      </c>
      <c r="H16" s="2">
        <v>3920.17</v>
      </c>
      <c r="I16" s="2">
        <v>4383.01</v>
      </c>
      <c r="J16" s="2">
        <v>4926.67</v>
      </c>
      <c r="K16" s="2">
        <v>5417.81</v>
      </c>
      <c r="L16" s="2">
        <v>5539.72</v>
      </c>
      <c r="M16" s="2">
        <v>5533.7</v>
      </c>
      <c r="N16" s="2">
        <v>5718.99</v>
      </c>
      <c r="O16" s="2">
        <v>5677.1</v>
      </c>
      <c r="P16" s="2">
        <v>5740.22</v>
      </c>
      <c r="Q16" s="2">
        <v>5757.03</v>
      </c>
      <c r="R16" s="2">
        <v>5733.63</v>
      </c>
      <c r="S16" s="2">
        <v>5860.01</v>
      </c>
      <c r="T16" s="2">
        <v>5780.07</v>
      </c>
      <c r="U16" s="2">
        <v>5701.3</v>
      </c>
      <c r="V16" s="2">
        <v>5680.94</v>
      </c>
      <c r="W16" s="2">
        <v>5675.5</v>
      </c>
      <c r="X16" s="2">
        <v>5409.2</v>
      </c>
      <c r="Y16" s="2">
        <v>4958.83</v>
      </c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</row>
    <row r="17" spans="1:76" s="10" customFormat="1" x14ac:dyDescent="0.45">
      <c r="A17" s="6">
        <v>45883</v>
      </c>
      <c r="B17" s="2">
        <v>4519.58</v>
      </c>
      <c r="C17" s="2">
        <v>4322.95</v>
      </c>
      <c r="D17" s="2">
        <v>3218.14</v>
      </c>
      <c r="E17" s="2">
        <v>3125.45</v>
      </c>
      <c r="F17" s="2">
        <v>3121.17</v>
      </c>
      <c r="G17" s="2">
        <v>3125.47</v>
      </c>
      <c r="H17" s="2">
        <v>4139.6400000000003</v>
      </c>
      <c r="I17" s="2">
        <v>4793.6000000000004</v>
      </c>
      <c r="J17" s="2">
        <v>5567.6</v>
      </c>
      <c r="K17" s="2">
        <v>5819.94</v>
      </c>
      <c r="L17" s="2">
        <v>5844.26</v>
      </c>
      <c r="M17" s="2">
        <v>5851.25</v>
      </c>
      <c r="N17" s="2">
        <v>5843.04</v>
      </c>
      <c r="O17" s="2">
        <v>5848.83</v>
      </c>
      <c r="P17" s="2">
        <v>5842.92</v>
      </c>
      <c r="Q17" s="2">
        <v>5908.48</v>
      </c>
      <c r="R17" s="2">
        <v>5888.17</v>
      </c>
      <c r="S17" s="2">
        <v>5875.33</v>
      </c>
      <c r="T17" s="2">
        <v>5825.6</v>
      </c>
      <c r="U17" s="2">
        <v>5745.58</v>
      </c>
      <c r="V17" s="2">
        <v>5733.69</v>
      </c>
      <c r="W17" s="2">
        <v>5700.61</v>
      </c>
      <c r="X17" s="2">
        <v>5177.38</v>
      </c>
      <c r="Y17" s="2">
        <v>4765.2</v>
      </c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</row>
    <row r="18" spans="1:76" s="10" customFormat="1" x14ac:dyDescent="0.45">
      <c r="A18" s="6">
        <v>45884</v>
      </c>
      <c r="B18" s="2">
        <v>4365.76</v>
      </c>
      <c r="C18" s="2">
        <v>4176.2299999999996</v>
      </c>
      <c r="D18" s="2">
        <v>4016.63</v>
      </c>
      <c r="E18" s="2">
        <v>3057.54</v>
      </c>
      <c r="F18" s="2">
        <v>2979.99</v>
      </c>
      <c r="G18" s="2">
        <v>3056.16</v>
      </c>
      <c r="H18" s="2">
        <v>3971.91</v>
      </c>
      <c r="I18" s="2">
        <v>4793.8599999999997</v>
      </c>
      <c r="J18" s="2">
        <v>5381.82</v>
      </c>
      <c r="K18" s="2">
        <v>5840.79</v>
      </c>
      <c r="L18" s="2">
        <v>5828.01</v>
      </c>
      <c r="M18" s="2">
        <v>5897.2</v>
      </c>
      <c r="N18" s="2">
        <v>5898.54</v>
      </c>
      <c r="O18" s="2">
        <v>5917.57</v>
      </c>
      <c r="P18" s="2">
        <v>5904.71</v>
      </c>
      <c r="Q18" s="2">
        <v>5926.51</v>
      </c>
      <c r="R18" s="2">
        <v>5961.48</v>
      </c>
      <c r="S18" s="2">
        <v>5998.16</v>
      </c>
      <c r="T18" s="2">
        <v>5910.44</v>
      </c>
      <c r="U18" s="2">
        <v>5794.68</v>
      </c>
      <c r="V18" s="2">
        <v>5694.33</v>
      </c>
      <c r="W18" s="2">
        <v>5690.58</v>
      </c>
      <c r="X18" s="2">
        <v>5144.55</v>
      </c>
      <c r="Y18" s="2">
        <v>4869.42</v>
      </c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</row>
    <row r="19" spans="1:76" s="10" customFormat="1" x14ac:dyDescent="0.45">
      <c r="A19" s="6">
        <v>45885</v>
      </c>
      <c r="B19" s="2">
        <v>4405.3500000000004</v>
      </c>
      <c r="C19" s="2">
        <v>4228.3500000000004</v>
      </c>
      <c r="D19" s="2">
        <v>4049.39</v>
      </c>
      <c r="E19" s="2">
        <v>3798.03</v>
      </c>
      <c r="F19" s="2">
        <v>3208.55</v>
      </c>
      <c r="G19" s="2">
        <v>3991.9</v>
      </c>
      <c r="H19" s="2">
        <v>4071.54</v>
      </c>
      <c r="I19" s="2">
        <v>4530.99</v>
      </c>
      <c r="J19" s="2">
        <v>5316.68</v>
      </c>
      <c r="K19" s="2">
        <v>5803.45</v>
      </c>
      <c r="L19" s="2">
        <v>5876.59</v>
      </c>
      <c r="M19" s="2">
        <v>5982.34</v>
      </c>
      <c r="N19" s="2">
        <v>6102.59</v>
      </c>
      <c r="O19" s="2">
        <v>6128.36</v>
      </c>
      <c r="P19" s="2">
        <v>6123.56</v>
      </c>
      <c r="Q19" s="2">
        <v>6040.75</v>
      </c>
      <c r="R19" s="2">
        <v>6067.79</v>
      </c>
      <c r="S19" s="2">
        <v>5871.82</v>
      </c>
      <c r="T19" s="2">
        <v>5803.06</v>
      </c>
      <c r="U19" s="2">
        <v>5686.49</v>
      </c>
      <c r="V19" s="2">
        <v>5658.22</v>
      </c>
      <c r="W19" s="2">
        <v>5638.51</v>
      </c>
      <c r="X19" s="2">
        <v>5391.03</v>
      </c>
      <c r="Y19" s="2">
        <v>4764.43</v>
      </c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</row>
    <row r="20" spans="1:76" s="10" customFormat="1" x14ac:dyDescent="0.45">
      <c r="A20" s="6">
        <v>45886</v>
      </c>
      <c r="B20" s="2">
        <v>4537.08</v>
      </c>
      <c r="C20" s="2">
        <v>4265.41</v>
      </c>
      <c r="D20" s="2">
        <v>4054.91</v>
      </c>
      <c r="E20" s="2">
        <v>3793.68</v>
      </c>
      <c r="F20" s="2">
        <v>3767.25</v>
      </c>
      <c r="G20" s="2">
        <v>4005.03</v>
      </c>
      <c r="H20" s="2">
        <v>4266.3999999999996</v>
      </c>
      <c r="I20" s="2">
        <v>4861.29</v>
      </c>
      <c r="J20" s="2">
        <v>5577.67</v>
      </c>
      <c r="K20" s="2">
        <v>5842.26</v>
      </c>
      <c r="L20" s="2">
        <v>5844.14</v>
      </c>
      <c r="M20" s="2">
        <v>5950.65</v>
      </c>
      <c r="N20" s="2">
        <v>5952.1</v>
      </c>
      <c r="O20" s="2">
        <v>5975.94</v>
      </c>
      <c r="P20" s="2">
        <v>5974.67</v>
      </c>
      <c r="Q20" s="2">
        <v>5961.61</v>
      </c>
      <c r="R20" s="2">
        <v>5966.48</v>
      </c>
      <c r="S20" s="2">
        <v>5920.09</v>
      </c>
      <c r="T20" s="2">
        <v>5856.46</v>
      </c>
      <c r="U20" s="2">
        <v>5796.2</v>
      </c>
      <c r="V20" s="2">
        <v>5772.37</v>
      </c>
      <c r="W20" s="2">
        <v>5755.73</v>
      </c>
      <c r="X20" s="2">
        <v>5561.66</v>
      </c>
      <c r="Y20" s="2">
        <v>4917.88</v>
      </c>
      <c r="AZ20"/>
      <c r="BA20" s="3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</row>
    <row r="21" spans="1:76" s="10" customFormat="1" x14ac:dyDescent="0.45">
      <c r="A21" s="6">
        <v>45887</v>
      </c>
      <c r="B21" s="2">
        <v>4559.3900000000003</v>
      </c>
      <c r="C21" s="2">
        <v>4350.79</v>
      </c>
      <c r="D21" s="2">
        <v>4153.45</v>
      </c>
      <c r="E21" s="2">
        <v>4017.61</v>
      </c>
      <c r="F21" s="2">
        <v>3781.8</v>
      </c>
      <c r="G21" s="2">
        <v>3928.4</v>
      </c>
      <c r="H21" s="2">
        <v>4375.79</v>
      </c>
      <c r="I21" s="2">
        <v>4862.1000000000004</v>
      </c>
      <c r="J21" s="2">
        <v>5823.36</v>
      </c>
      <c r="K21" s="2">
        <v>5953.01</v>
      </c>
      <c r="L21" s="2">
        <v>6049.63</v>
      </c>
      <c r="M21" s="2">
        <v>6270.53</v>
      </c>
      <c r="N21" s="2">
        <v>6258.36</v>
      </c>
      <c r="O21" s="2">
        <v>6395.9</v>
      </c>
      <c r="P21" s="2">
        <v>6417.85</v>
      </c>
      <c r="Q21" s="2">
        <v>6390.36</v>
      </c>
      <c r="R21" s="2">
        <v>6223.6</v>
      </c>
      <c r="S21" s="2">
        <v>6106.2</v>
      </c>
      <c r="T21" s="2">
        <v>6045.11</v>
      </c>
      <c r="U21" s="2">
        <v>5963.18</v>
      </c>
      <c r="V21" s="2">
        <v>5873.46</v>
      </c>
      <c r="W21" s="2">
        <v>5952.79</v>
      </c>
      <c r="X21" s="2">
        <v>5664.26</v>
      </c>
      <c r="Y21" s="2">
        <v>5196.75</v>
      </c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</row>
    <row r="22" spans="1:76" s="10" customFormat="1" x14ac:dyDescent="0.45">
      <c r="A22" s="6">
        <v>45888</v>
      </c>
      <c r="B22" s="2">
        <v>4785.17</v>
      </c>
      <c r="C22" s="2">
        <v>4529.7299999999996</v>
      </c>
      <c r="D22" s="2">
        <v>4378.08</v>
      </c>
      <c r="E22" s="2">
        <v>4170.3</v>
      </c>
      <c r="F22" s="2">
        <v>4093.81</v>
      </c>
      <c r="G22" s="2">
        <v>4180.78</v>
      </c>
      <c r="H22" s="2">
        <v>4191.29</v>
      </c>
      <c r="I22" s="2">
        <v>4423.57</v>
      </c>
      <c r="J22" s="2">
        <v>5270.76</v>
      </c>
      <c r="K22" s="2">
        <v>5726.48</v>
      </c>
      <c r="L22" s="2">
        <v>5803.93</v>
      </c>
      <c r="M22" s="2">
        <v>5815.61</v>
      </c>
      <c r="N22" s="2">
        <v>5856.03</v>
      </c>
      <c r="O22" s="2">
        <v>5864.27</v>
      </c>
      <c r="P22" s="2">
        <v>5871.7</v>
      </c>
      <c r="Q22" s="2">
        <v>5862.48</v>
      </c>
      <c r="R22" s="2">
        <v>5883.3</v>
      </c>
      <c r="S22" s="2">
        <v>5850.07</v>
      </c>
      <c r="T22" s="2">
        <v>5827.27</v>
      </c>
      <c r="U22" s="2">
        <v>5797.63</v>
      </c>
      <c r="V22" s="2">
        <v>5783.89</v>
      </c>
      <c r="W22" s="2">
        <v>5763.91</v>
      </c>
      <c r="X22" s="2">
        <v>5608.23</v>
      </c>
      <c r="Y22" s="2">
        <v>5130.42</v>
      </c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</row>
    <row r="23" spans="1:76" s="10" customFormat="1" x14ac:dyDescent="0.45">
      <c r="A23" s="6">
        <v>45889</v>
      </c>
      <c r="B23" s="2">
        <v>4769.13</v>
      </c>
      <c r="C23" s="2">
        <v>4561.99</v>
      </c>
      <c r="D23" s="2">
        <v>4434.8100000000004</v>
      </c>
      <c r="E23" s="2">
        <v>4250.5</v>
      </c>
      <c r="F23" s="2">
        <v>4146.96</v>
      </c>
      <c r="G23" s="2">
        <v>4191.83</v>
      </c>
      <c r="H23" s="2">
        <v>4281.4799999999996</v>
      </c>
      <c r="I23" s="2">
        <v>4434.6000000000004</v>
      </c>
      <c r="J23" s="2">
        <v>4994.78</v>
      </c>
      <c r="K23" s="2">
        <v>5510.3</v>
      </c>
      <c r="L23" s="2">
        <v>5674.72</v>
      </c>
      <c r="M23" s="2">
        <v>5681.45</v>
      </c>
      <c r="N23" s="2">
        <v>5690.26</v>
      </c>
      <c r="O23" s="2">
        <v>5713.98</v>
      </c>
      <c r="P23" s="2">
        <v>5716.26</v>
      </c>
      <c r="Q23" s="2">
        <v>5715.17</v>
      </c>
      <c r="R23" s="2">
        <v>5795.84</v>
      </c>
      <c r="S23" s="2">
        <v>5776.26</v>
      </c>
      <c r="T23" s="2">
        <v>5776.44</v>
      </c>
      <c r="U23" s="2">
        <v>5746.2</v>
      </c>
      <c r="V23" s="2">
        <v>5733.04</v>
      </c>
      <c r="W23" s="2">
        <v>5716.69</v>
      </c>
      <c r="X23" s="2">
        <v>5601.82</v>
      </c>
      <c r="Y23" s="2">
        <v>5081.2299999999996</v>
      </c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</row>
    <row r="24" spans="1:76" s="10" customFormat="1" x14ac:dyDescent="0.45">
      <c r="A24" s="6">
        <v>45890</v>
      </c>
      <c r="B24" s="2">
        <v>4730.09</v>
      </c>
      <c r="C24" s="2">
        <v>4502.3100000000004</v>
      </c>
      <c r="D24" s="2">
        <v>4331.57</v>
      </c>
      <c r="E24" s="2">
        <v>4131.6400000000003</v>
      </c>
      <c r="F24" s="2">
        <v>4074.72</v>
      </c>
      <c r="G24" s="2">
        <v>2969.57</v>
      </c>
      <c r="H24" s="2">
        <v>4509.4399999999996</v>
      </c>
      <c r="I24" s="2">
        <v>4868.67</v>
      </c>
      <c r="J24" s="2">
        <v>5586.23</v>
      </c>
      <c r="K24" s="2">
        <v>5771.46</v>
      </c>
      <c r="L24" s="2">
        <v>5798.3</v>
      </c>
      <c r="M24" s="2">
        <v>5805.89</v>
      </c>
      <c r="N24" s="2">
        <v>5782.89</v>
      </c>
      <c r="O24" s="2">
        <v>5910.44</v>
      </c>
      <c r="P24" s="2">
        <v>6071.34</v>
      </c>
      <c r="Q24" s="2">
        <v>5809.44</v>
      </c>
      <c r="R24" s="2">
        <v>5804.21</v>
      </c>
      <c r="S24" s="2">
        <v>5745.16</v>
      </c>
      <c r="T24" s="2">
        <v>5734.86</v>
      </c>
      <c r="U24" s="2">
        <v>5694.01</v>
      </c>
      <c r="V24" s="2">
        <v>5626.03</v>
      </c>
      <c r="W24" s="2">
        <v>5569.35</v>
      </c>
      <c r="X24" s="2">
        <v>5138.45</v>
      </c>
      <c r="Y24" s="2">
        <v>4798.95</v>
      </c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</row>
    <row r="25" spans="1:76" s="10" customFormat="1" x14ac:dyDescent="0.45">
      <c r="A25" s="6">
        <v>45891</v>
      </c>
      <c r="B25" s="2">
        <v>4643.07</v>
      </c>
      <c r="C25" s="2">
        <v>4420.26</v>
      </c>
      <c r="D25" s="2">
        <v>4232.41</v>
      </c>
      <c r="E25" s="2">
        <v>4041.3</v>
      </c>
      <c r="F25" s="2">
        <v>3613.93</v>
      </c>
      <c r="G25" s="2">
        <v>3777.05</v>
      </c>
      <c r="H25" s="2">
        <v>4507.09</v>
      </c>
      <c r="I25" s="2">
        <v>4838.5200000000004</v>
      </c>
      <c r="J25" s="2">
        <v>5419.79</v>
      </c>
      <c r="K25" s="2">
        <v>5833.38</v>
      </c>
      <c r="L25" s="2">
        <v>5641.31</v>
      </c>
      <c r="M25" s="2">
        <v>5650.09</v>
      </c>
      <c r="N25" s="2">
        <v>5648.57</v>
      </c>
      <c r="O25" s="2">
        <v>5688.17</v>
      </c>
      <c r="P25" s="2">
        <v>5711.52</v>
      </c>
      <c r="Q25" s="2">
        <v>5766.54</v>
      </c>
      <c r="R25" s="2">
        <v>5864.83</v>
      </c>
      <c r="S25" s="2">
        <v>5862.87</v>
      </c>
      <c r="T25" s="2">
        <v>5831.29</v>
      </c>
      <c r="U25" s="2">
        <v>5754.04</v>
      </c>
      <c r="V25" s="2">
        <v>5702.95</v>
      </c>
      <c r="W25" s="2">
        <v>5652.61</v>
      </c>
      <c r="X25" s="2">
        <v>5168.96</v>
      </c>
      <c r="Y25" s="2">
        <v>4803.38</v>
      </c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</row>
    <row r="26" spans="1:76" s="10" customFormat="1" x14ac:dyDescent="0.45">
      <c r="A26" s="6">
        <v>45892</v>
      </c>
      <c r="B26" s="2">
        <v>4506.8599999999997</v>
      </c>
      <c r="C26" s="2">
        <v>4336.24</v>
      </c>
      <c r="D26" s="2">
        <v>4088.94</v>
      </c>
      <c r="E26" s="2">
        <v>3998.95</v>
      </c>
      <c r="F26" s="2">
        <v>3244.95</v>
      </c>
      <c r="G26" s="2">
        <v>4112.8599999999997</v>
      </c>
      <c r="H26" s="2">
        <v>4444.66</v>
      </c>
      <c r="I26" s="2">
        <v>4813.71</v>
      </c>
      <c r="J26" s="2">
        <v>5459.89</v>
      </c>
      <c r="K26" s="2">
        <v>5822.89</v>
      </c>
      <c r="L26" s="2">
        <v>5918.26</v>
      </c>
      <c r="M26" s="2">
        <v>6120.27</v>
      </c>
      <c r="N26" s="2">
        <v>6117.18</v>
      </c>
      <c r="O26" s="2">
        <v>6132.75</v>
      </c>
      <c r="P26" s="2">
        <v>6190.29</v>
      </c>
      <c r="Q26" s="2">
        <v>5922.09</v>
      </c>
      <c r="R26" s="2">
        <v>5932.76</v>
      </c>
      <c r="S26" s="2">
        <v>5878.95</v>
      </c>
      <c r="T26" s="2">
        <v>5849.17</v>
      </c>
      <c r="U26" s="2">
        <v>5820.06</v>
      </c>
      <c r="V26" s="2">
        <v>5805.88</v>
      </c>
      <c r="W26" s="2">
        <v>5700.51</v>
      </c>
      <c r="X26" s="2">
        <v>5320.07</v>
      </c>
      <c r="Y26" s="2">
        <v>4948.1099999999997</v>
      </c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</row>
    <row r="27" spans="1:76" s="10" customFormat="1" x14ac:dyDescent="0.45">
      <c r="A27" s="6">
        <v>45893</v>
      </c>
      <c r="B27" s="2">
        <v>4567.58</v>
      </c>
      <c r="C27" s="2">
        <v>4364.51</v>
      </c>
      <c r="D27" s="2">
        <v>4196.71</v>
      </c>
      <c r="E27" s="2">
        <v>3249.82</v>
      </c>
      <c r="F27" s="2">
        <v>3256.75</v>
      </c>
      <c r="G27" s="2">
        <v>2972.73</v>
      </c>
      <c r="H27" s="2">
        <v>4450.28</v>
      </c>
      <c r="I27" s="2">
        <v>4863.7700000000004</v>
      </c>
      <c r="J27" s="2">
        <v>5579.34</v>
      </c>
      <c r="K27" s="2">
        <v>5908.97</v>
      </c>
      <c r="L27" s="2">
        <v>5923.78</v>
      </c>
      <c r="M27" s="2">
        <v>5952.63</v>
      </c>
      <c r="N27" s="2">
        <v>5958.67</v>
      </c>
      <c r="O27" s="2">
        <v>5991.37</v>
      </c>
      <c r="P27" s="2">
        <v>6003.36</v>
      </c>
      <c r="Q27" s="2">
        <v>6022.73</v>
      </c>
      <c r="R27" s="2">
        <v>6012.35</v>
      </c>
      <c r="S27" s="2">
        <v>5973.64</v>
      </c>
      <c r="T27" s="2">
        <v>5932.34</v>
      </c>
      <c r="U27" s="2">
        <v>5864.79</v>
      </c>
      <c r="V27" s="2">
        <v>5790.07</v>
      </c>
      <c r="W27" s="2">
        <v>5713.49</v>
      </c>
      <c r="X27" s="2">
        <v>5291.84</v>
      </c>
      <c r="Y27" s="2">
        <v>4948.07</v>
      </c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</row>
    <row r="28" spans="1:76" s="10" customFormat="1" x14ac:dyDescent="0.45">
      <c r="A28" s="6">
        <v>45894</v>
      </c>
      <c r="B28" s="2">
        <v>4574.99</v>
      </c>
      <c r="C28" s="2">
        <v>4419.71</v>
      </c>
      <c r="D28" s="2">
        <v>4360.5600000000004</v>
      </c>
      <c r="E28" s="2">
        <v>4218.1499999999996</v>
      </c>
      <c r="F28" s="2">
        <v>3868.99</v>
      </c>
      <c r="G28" s="2">
        <v>4177.46</v>
      </c>
      <c r="H28" s="2">
        <v>4465.79</v>
      </c>
      <c r="I28" s="2">
        <v>4949.26</v>
      </c>
      <c r="J28" s="2">
        <v>5800.37</v>
      </c>
      <c r="K28" s="2">
        <v>6017.07</v>
      </c>
      <c r="L28" s="2">
        <v>5995.14</v>
      </c>
      <c r="M28" s="2">
        <v>6000.05</v>
      </c>
      <c r="N28" s="2">
        <v>5991.09</v>
      </c>
      <c r="O28" s="2">
        <v>6046.03</v>
      </c>
      <c r="P28" s="2">
        <v>6055.79</v>
      </c>
      <c r="Q28" s="2">
        <v>6155.42</v>
      </c>
      <c r="R28" s="2">
        <v>6158.31</v>
      </c>
      <c r="S28" s="2">
        <v>6191.88</v>
      </c>
      <c r="T28" s="2">
        <v>6079.71</v>
      </c>
      <c r="U28" s="2">
        <v>6068.07</v>
      </c>
      <c r="V28" s="2">
        <v>6049.77</v>
      </c>
      <c r="W28" s="2">
        <v>5988.77</v>
      </c>
      <c r="X28" s="2">
        <v>5706.3</v>
      </c>
      <c r="Y28" s="2">
        <v>5133.01</v>
      </c>
      <c r="AZ28"/>
      <c r="BA28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/>
    </row>
    <row r="29" spans="1:76" s="10" customFormat="1" x14ac:dyDescent="0.45">
      <c r="A29" s="6">
        <v>45895</v>
      </c>
      <c r="B29" s="2">
        <v>4848.05</v>
      </c>
      <c r="C29" s="2">
        <v>4600.92</v>
      </c>
      <c r="D29" s="2">
        <v>4533.3</v>
      </c>
      <c r="E29" s="2">
        <v>4439.6099999999997</v>
      </c>
      <c r="F29" s="2">
        <v>4418.0200000000004</v>
      </c>
      <c r="G29" s="2">
        <v>4356.96</v>
      </c>
      <c r="H29" s="2">
        <v>4419.07</v>
      </c>
      <c r="I29" s="2">
        <v>4693.7700000000004</v>
      </c>
      <c r="J29" s="2">
        <v>5312.28</v>
      </c>
      <c r="K29" s="2">
        <v>5669.43</v>
      </c>
      <c r="L29" s="2">
        <v>5729.04</v>
      </c>
      <c r="M29" s="2">
        <v>5719.7</v>
      </c>
      <c r="N29" s="2">
        <v>5725.18</v>
      </c>
      <c r="O29" s="2">
        <v>5730.05</v>
      </c>
      <c r="P29" s="2">
        <v>5732.65</v>
      </c>
      <c r="Q29" s="2">
        <v>5725.6</v>
      </c>
      <c r="R29" s="2">
        <v>5798.48</v>
      </c>
      <c r="S29" s="2">
        <v>5782.87</v>
      </c>
      <c r="T29" s="2">
        <v>5749.14</v>
      </c>
      <c r="U29" s="2">
        <v>5707.75</v>
      </c>
      <c r="V29" s="2">
        <v>5693.21</v>
      </c>
      <c r="W29" s="2">
        <v>5690.25</v>
      </c>
      <c r="X29" s="2">
        <v>5524.93</v>
      </c>
      <c r="Y29" s="2">
        <v>4983.74</v>
      </c>
      <c r="AZ29"/>
      <c r="BA29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/>
    </row>
    <row r="30" spans="1:76" s="10" customFormat="1" x14ac:dyDescent="0.45">
      <c r="A30" s="6">
        <v>45896</v>
      </c>
      <c r="B30" s="2">
        <v>4735.96</v>
      </c>
      <c r="C30" s="2">
        <v>4594.17</v>
      </c>
      <c r="D30" s="2">
        <v>4473.78</v>
      </c>
      <c r="E30" s="2">
        <v>4369.41</v>
      </c>
      <c r="F30" s="2">
        <v>4263.49</v>
      </c>
      <c r="G30" s="2">
        <v>2977.99</v>
      </c>
      <c r="H30" s="2">
        <v>2971.77</v>
      </c>
      <c r="I30" s="2">
        <v>4526.1899999999996</v>
      </c>
      <c r="J30" s="2">
        <v>4977.1400000000003</v>
      </c>
      <c r="K30" s="2">
        <v>5480.63</v>
      </c>
      <c r="L30" s="2">
        <v>5670.58</v>
      </c>
      <c r="M30" s="2">
        <v>5735.01</v>
      </c>
      <c r="N30" s="2">
        <v>5762.66</v>
      </c>
      <c r="O30" s="2">
        <v>5675</v>
      </c>
      <c r="P30" s="2">
        <v>5683.19</v>
      </c>
      <c r="Q30" s="2">
        <v>5727.74</v>
      </c>
      <c r="R30" s="2">
        <v>5926.29</v>
      </c>
      <c r="S30" s="2">
        <v>5882.28</v>
      </c>
      <c r="T30" s="2">
        <v>5801.03</v>
      </c>
      <c r="U30" s="2">
        <v>5708.52</v>
      </c>
      <c r="V30" s="2">
        <v>5667.68</v>
      </c>
      <c r="W30" s="2">
        <v>5701.85</v>
      </c>
      <c r="X30" s="2">
        <v>5315.95</v>
      </c>
      <c r="Y30" s="2">
        <v>4942.84</v>
      </c>
      <c r="AZ30"/>
      <c r="BA30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/>
    </row>
    <row r="31" spans="1:76" s="10" customFormat="1" x14ac:dyDescent="0.45">
      <c r="A31" s="6">
        <v>45897</v>
      </c>
      <c r="B31" s="2">
        <v>4709.49</v>
      </c>
      <c r="C31" s="2">
        <v>4549.93</v>
      </c>
      <c r="D31" s="2">
        <v>4279.59</v>
      </c>
      <c r="E31" s="2">
        <v>4071.81</v>
      </c>
      <c r="F31" s="2">
        <v>2970.74</v>
      </c>
      <c r="G31" s="2">
        <v>2975.26</v>
      </c>
      <c r="H31" s="2">
        <v>4344.3100000000004</v>
      </c>
      <c r="I31" s="2">
        <v>4811.54</v>
      </c>
      <c r="J31" s="2">
        <v>5325.67</v>
      </c>
      <c r="K31" s="2">
        <v>5789.65</v>
      </c>
      <c r="L31" s="2">
        <v>5896.74</v>
      </c>
      <c r="M31" s="2">
        <v>5884.4</v>
      </c>
      <c r="N31" s="2">
        <v>5907.12</v>
      </c>
      <c r="O31" s="2">
        <v>5933.22</v>
      </c>
      <c r="P31" s="2">
        <v>5953.11</v>
      </c>
      <c r="Q31" s="2">
        <v>5953.7</v>
      </c>
      <c r="R31" s="2">
        <v>5956.02</v>
      </c>
      <c r="S31" s="2">
        <v>5892.27</v>
      </c>
      <c r="T31" s="2">
        <v>5784.76</v>
      </c>
      <c r="U31" s="2">
        <v>5675</v>
      </c>
      <c r="V31" s="2">
        <v>5585.46</v>
      </c>
      <c r="W31" s="2">
        <v>5403.8</v>
      </c>
      <c r="X31" s="2">
        <v>5113.37</v>
      </c>
      <c r="Y31" s="2">
        <v>4844.07</v>
      </c>
      <c r="AZ31"/>
      <c r="BA31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/>
    </row>
    <row r="32" spans="1:76" s="10" customFormat="1" x14ac:dyDescent="0.45">
      <c r="A32" s="6">
        <v>45898</v>
      </c>
      <c r="B32" s="2">
        <v>4630.49</v>
      </c>
      <c r="C32" s="2">
        <v>4409.76</v>
      </c>
      <c r="D32" s="2">
        <v>4125.37</v>
      </c>
      <c r="E32" s="2">
        <v>4052.82</v>
      </c>
      <c r="F32" s="2">
        <v>3940.8</v>
      </c>
      <c r="G32" s="2">
        <v>4108.78</v>
      </c>
      <c r="H32" s="2">
        <v>3708.34</v>
      </c>
      <c r="I32" s="2">
        <v>4793.6400000000003</v>
      </c>
      <c r="J32" s="2">
        <v>5353.47</v>
      </c>
      <c r="K32" s="2">
        <v>5710.05</v>
      </c>
      <c r="L32" s="2">
        <v>5776.61</v>
      </c>
      <c r="M32" s="2">
        <v>5876.5</v>
      </c>
      <c r="N32" s="2">
        <v>5895.9</v>
      </c>
      <c r="O32" s="2">
        <v>5912.07</v>
      </c>
      <c r="P32" s="2">
        <v>5935.72</v>
      </c>
      <c r="Q32" s="2">
        <v>5891.84</v>
      </c>
      <c r="R32" s="2">
        <v>5892.09</v>
      </c>
      <c r="S32" s="2">
        <v>5742.91</v>
      </c>
      <c r="T32" s="2">
        <v>5787.3</v>
      </c>
      <c r="U32" s="2">
        <v>5697.48</v>
      </c>
      <c r="V32" s="2">
        <v>5587.97</v>
      </c>
      <c r="W32" s="2">
        <v>5524.32</v>
      </c>
      <c r="X32" s="2">
        <v>5371.6</v>
      </c>
      <c r="Y32" s="2">
        <v>4913.28</v>
      </c>
      <c r="AZ32"/>
      <c r="BA32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/>
    </row>
    <row r="33" spans="1:81" s="10" customFormat="1" x14ac:dyDescent="0.45">
      <c r="A33" s="6">
        <v>45899</v>
      </c>
      <c r="B33" s="2">
        <v>4669.6899999999996</v>
      </c>
      <c r="C33" s="2">
        <v>4512.3599999999997</v>
      </c>
      <c r="D33" s="2">
        <v>4301.1000000000004</v>
      </c>
      <c r="E33" s="2">
        <v>4093.54</v>
      </c>
      <c r="F33" s="2">
        <v>4006.56</v>
      </c>
      <c r="G33" s="2">
        <v>3783.17</v>
      </c>
      <c r="H33" s="2">
        <v>4465.12</v>
      </c>
      <c r="I33" s="2">
        <v>4975.6899999999996</v>
      </c>
      <c r="J33" s="2">
        <v>5547.33</v>
      </c>
      <c r="K33" s="2">
        <v>6014.08</v>
      </c>
      <c r="L33" s="2">
        <v>6120.97</v>
      </c>
      <c r="M33" s="2">
        <v>6199.57</v>
      </c>
      <c r="N33" s="2">
        <v>6183.19</v>
      </c>
      <c r="O33" s="2">
        <v>6216.5</v>
      </c>
      <c r="P33" s="2">
        <v>6269.28</v>
      </c>
      <c r="Q33" s="2">
        <v>6277.75</v>
      </c>
      <c r="R33" s="2">
        <v>6401.3</v>
      </c>
      <c r="S33" s="2">
        <v>6256.89</v>
      </c>
      <c r="T33" s="2">
        <v>6122.86</v>
      </c>
      <c r="U33" s="2">
        <v>5932.07</v>
      </c>
      <c r="V33" s="2">
        <v>5753.56</v>
      </c>
      <c r="W33" s="2">
        <v>5747.83</v>
      </c>
      <c r="X33" s="2">
        <v>5636.88</v>
      </c>
      <c r="Y33" s="2">
        <v>4978.26</v>
      </c>
      <c r="AZ33"/>
      <c r="BA3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/>
    </row>
    <row r="34" spans="1:81" s="10" customFormat="1" x14ac:dyDescent="0.45">
      <c r="A34" s="6">
        <v>45900</v>
      </c>
      <c r="B34" s="2">
        <v>4642.43</v>
      </c>
      <c r="C34" s="2">
        <v>4368.5600000000004</v>
      </c>
      <c r="D34" s="2">
        <v>4148.28</v>
      </c>
      <c r="E34" s="2">
        <v>4036.07</v>
      </c>
      <c r="F34" s="2">
        <v>2970.52</v>
      </c>
      <c r="G34" s="2">
        <v>3992.08</v>
      </c>
      <c r="H34" s="2">
        <v>4389.0600000000004</v>
      </c>
      <c r="I34" s="2">
        <v>4876.6499999999996</v>
      </c>
      <c r="J34" s="2">
        <v>5603.19</v>
      </c>
      <c r="K34" s="2">
        <v>5844.65</v>
      </c>
      <c r="L34" s="2">
        <v>5900.95</v>
      </c>
      <c r="M34" s="2">
        <v>5942.69</v>
      </c>
      <c r="N34" s="2">
        <v>5964.4</v>
      </c>
      <c r="O34" s="2">
        <v>6096.39</v>
      </c>
      <c r="P34" s="2">
        <v>6089.02</v>
      </c>
      <c r="Q34" s="2">
        <v>6391.64</v>
      </c>
      <c r="R34" s="2">
        <v>6555.42</v>
      </c>
      <c r="S34" s="2">
        <v>6259.35</v>
      </c>
      <c r="T34" s="2">
        <v>5981.1</v>
      </c>
      <c r="U34" s="2">
        <v>5988.25</v>
      </c>
      <c r="V34" s="2">
        <v>5817.21</v>
      </c>
      <c r="W34" s="2">
        <v>5887.47</v>
      </c>
      <c r="X34" s="2">
        <v>5463.61</v>
      </c>
      <c r="Y34" s="2">
        <v>4880.75</v>
      </c>
      <c r="AZ34"/>
      <c r="BA34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/>
    </row>
    <row r="35" spans="1:81" s="10" customFormat="1" x14ac:dyDescent="0.45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AZ35"/>
      <c r="BA35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/>
    </row>
    <row r="36" spans="1:81" x14ac:dyDescent="0.45">
      <c r="J36" s="7"/>
    </row>
    <row r="37" spans="1:81" ht="13.5" customHeight="1" x14ac:dyDescent="0.45"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</row>
    <row r="38" spans="1:81" s="10" customFormat="1" ht="18" thickBot="1" x14ac:dyDescent="0.5">
      <c r="A38" s="5"/>
      <c r="B38" s="11" t="s">
        <v>2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</row>
    <row r="39" spans="1:81" s="10" customFormat="1" ht="25.9" thickBot="1" x14ac:dyDescent="0.5">
      <c r="A39" s="8" t="s">
        <v>1</v>
      </c>
      <c r="B39" s="12" t="s">
        <v>3</v>
      </c>
      <c r="C39" s="13" t="s">
        <v>4</v>
      </c>
      <c r="D39" s="14" t="s">
        <v>5</v>
      </c>
      <c r="E39" s="13" t="s">
        <v>6</v>
      </c>
      <c r="F39" s="13" t="s">
        <v>7</v>
      </c>
      <c r="G39" s="13" t="s">
        <v>8</v>
      </c>
      <c r="H39" s="13" t="s">
        <v>9</v>
      </c>
      <c r="I39" s="13" t="s">
        <v>10</v>
      </c>
      <c r="J39" s="13" t="s">
        <v>11</v>
      </c>
      <c r="K39" s="15" t="s">
        <v>12</v>
      </c>
      <c r="L39" s="13" t="s">
        <v>13</v>
      </c>
      <c r="M39" s="16" t="s">
        <v>14</v>
      </c>
      <c r="N39" s="15" t="s">
        <v>15</v>
      </c>
      <c r="O39" s="13" t="s">
        <v>16</v>
      </c>
      <c r="P39" s="16" t="s">
        <v>17</v>
      </c>
      <c r="Q39" s="14" t="s">
        <v>18</v>
      </c>
      <c r="R39" s="13" t="s">
        <v>19</v>
      </c>
      <c r="S39" s="14" t="s">
        <v>20</v>
      </c>
      <c r="T39" s="13" t="s">
        <v>21</v>
      </c>
      <c r="U39" s="14" t="s">
        <v>22</v>
      </c>
      <c r="V39" s="13" t="s">
        <v>23</v>
      </c>
      <c r="W39" s="14" t="s">
        <v>24</v>
      </c>
      <c r="X39" s="13" t="s">
        <v>25</v>
      </c>
      <c r="Y39" s="17" t="s">
        <v>26</v>
      </c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</row>
    <row r="40" spans="1:81" s="10" customFormat="1" x14ac:dyDescent="0.45">
      <c r="A40" s="6">
        <v>45870</v>
      </c>
      <c r="B40" s="2">
        <v>5974.83</v>
      </c>
      <c r="C40" s="2">
        <v>5706.29</v>
      </c>
      <c r="D40" s="2">
        <v>5591.21</v>
      </c>
      <c r="E40" s="2">
        <v>5490.41</v>
      </c>
      <c r="F40" s="2">
        <v>5512.48</v>
      </c>
      <c r="G40" s="2">
        <v>5797.77</v>
      </c>
      <c r="H40" s="2">
        <v>5923</v>
      </c>
      <c r="I40" s="2">
        <v>6374.8600000000006</v>
      </c>
      <c r="J40" s="2">
        <v>6875.5300000000007</v>
      </c>
      <c r="K40" s="2">
        <v>7013.81</v>
      </c>
      <c r="L40" s="2">
        <v>7076.17</v>
      </c>
      <c r="M40" s="2">
        <v>7075.05</v>
      </c>
      <c r="N40" s="2">
        <v>7060.6200000000008</v>
      </c>
      <c r="O40" s="2">
        <v>7070.89</v>
      </c>
      <c r="P40" s="2">
        <v>7099.9500000000007</v>
      </c>
      <c r="Q40" s="2">
        <v>7114.6900000000005</v>
      </c>
      <c r="R40" s="2">
        <v>7093.76</v>
      </c>
      <c r="S40" s="2">
        <v>7099.88</v>
      </c>
      <c r="T40" s="2">
        <v>7077.9800000000005</v>
      </c>
      <c r="U40" s="2">
        <v>7028.64</v>
      </c>
      <c r="V40" s="2">
        <v>6994.83</v>
      </c>
      <c r="W40" s="2">
        <v>6967.26</v>
      </c>
      <c r="X40" s="2">
        <v>6657.99</v>
      </c>
      <c r="Y40" s="2">
        <v>6396.97</v>
      </c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</row>
    <row r="41" spans="1:81" s="10" customFormat="1" x14ac:dyDescent="0.45">
      <c r="A41" s="6">
        <v>45871</v>
      </c>
      <c r="B41" s="64">
        <v>6020.18</v>
      </c>
      <c r="C41" s="2">
        <v>5860.2</v>
      </c>
      <c r="D41" s="2">
        <v>5776.55</v>
      </c>
      <c r="E41" s="2">
        <v>5561.05</v>
      </c>
      <c r="F41" s="2">
        <v>5655.3600000000006</v>
      </c>
      <c r="G41" s="2">
        <v>5856.41</v>
      </c>
      <c r="H41" s="2">
        <v>5938.51</v>
      </c>
      <c r="I41" s="2">
        <v>6425.5400000000009</v>
      </c>
      <c r="J41" s="2">
        <v>7038.16</v>
      </c>
      <c r="K41" s="2">
        <v>7135.41</v>
      </c>
      <c r="L41" s="2">
        <v>7168.66</v>
      </c>
      <c r="M41" s="2">
        <v>7159.4800000000005</v>
      </c>
      <c r="N41" s="2">
        <v>7174.3</v>
      </c>
      <c r="O41" s="2">
        <v>7204.3</v>
      </c>
      <c r="P41" s="2">
        <v>7205.5400000000009</v>
      </c>
      <c r="Q41" s="2">
        <v>7194.9800000000005</v>
      </c>
      <c r="R41" s="2">
        <v>7168.5400000000009</v>
      </c>
      <c r="S41" s="2">
        <v>7148.99</v>
      </c>
      <c r="T41" s="2">
        <v>7138.1</v>
      </c>
      <c r="U41" s="2">
        <v>7110.16</v>
      </c>
      <c r="V41" s="2">
        <v>7079.66</v>
      </c>
      <c r="W41" s="2">
        <v>7058.2300000000005</v>
      </c>
      <c r="X41" s="2">
        <v>6776.38</v>
      </c>
      <c r="Y41" s="2">
        <v>6331.58</v>
      </c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</row>
    <row r="42" spans="1:81" s="10" customFormat="1" x14ac:dyDescent="0.45">
      <c r="A42" s="6">
        <v>45872</v>
      </c>
      <c r="B42" s="2">
        <v>5902.1</v>
      </c>
      <c r="C42" s="2">
        <v>5743.91</v>
      </c>
      <c r="D42" s="2">
        <v>5620.72</v>
      </c>
      <c r="E42" s="2">
        <v>5505.02</v>
      </c>
      <c r="F42" s="2">
        <v>5516.63</v>
      </c>
      <c r="G42" s="2">
        <v>5742.09</v>
      </c>
      <c r="H42" s="2">
        <v>5886.05</v>
      </c>
      <c r="I42" s="2">
        <v>6340.24</v>
      </c>
      <c r="J42" s="2">
        <v>6890.75</v>
      </c>
      <c r="K42" s="2">
        <v>6930.08</v>
      </c>
      <c r="L42" s="2">
        <v>6972.38</v>
      </c>
      <c r="M42" s="2">
        <v>7005.1</v>
      </c>
      <c r="N42" s="2">
        <v>6998.27</v>
      </c>
      <c r="O42" s="2">
        <v>6982.83</v>
      </c>
      <c r="P42" s="2">
        <v>7204.13</v>
      </c>
      <c r="Q42" s="2">
        <v>7272.72</v>
      </c>
      <c r="R42" s="2">
        <v>7215.91</v>
      </c>
      <c r="S42" s="2">
        <v>7019.5300000000007</v>
      </c>
      <c r="T42" s="2">
        <v>7089.06</v>
      </c>
      <c r="U42" s="2">
        <v>6982.5400000000009</v>
      </c>
      <c r="V42" s="2">
        <v>7028.09</v>
      </c>
      <c r="W42" s="2">
        <v>7009.1900000000005</v>
      </c>
      <c r="X42" s="2">
        <v>6748.8600000000006</v>
      </c>
      <c r="Y42" s="2">
        <v>6319.8600000000006</v>
      </c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</row>
    <row r="43" spans="1:81" s="10" customFormat="1" x14ac:dyDescent="0.45">
      <c r="A43" s="6">
        <v>45873</v>
      </c>
      <c r="B43" s="2">
        <v>5992.72</v>
      </c>
      <c r="C43" s="2">
        <v>5772.6900000000005</v>
      </c>
      <c r="D43" s="2">
        <v>5627.24</v>
      </c>
      <c r="E43" s="2">
        <v>5497.96</v>
      </c>
      <c r="F43" s="2">
        <v>5514.45</v>
      </c>
      <c r="G43" s="2">
        <v>5747</v>
      </c>
      <c r="H43" s="2">
        <v>5899.08</v>
      </c>
      <c r="I43" s="2">
        <v>6361.7000000000007</v>
      </c>
      <c r="J43" s="2">
        <v>6899.85</v>
      </c>
      <c r="K43" s="2">
        <v>7019.14</v>
      </c>
      <c r="L43" s="2">
        <v>6972.58</v>
      </c>
      <c r="M43" s="2">
        <v>6971.13</v>
      </c>
      <c r="N43" s="2">
        <v>7038.9500000000007</v>
      </c>
      <c r="O43" s="2">
        <v>6970.4500000000007</v>
      </c>
      <c r="P43" s="2">
        <v>7115.92</v>
      </c>
      <c r="Q43" s="2">
        <v>7168.1</v>
      </c>
      <c r="R43" s="2">
        <v>7149.27</v>
      </c>
      <c r="S43" s="2">
        <v>7126.1</v>
      </c>
      <c r="T43" s="2">
        <v>7112.8700000000008</v>
      </c>
      <c r="U43" s="2">
        <v>6980.08</v>
      </c>
      <c r="V43" s="2">
        <v>6962.65</v>
      </c>
      <c r="W43" s="2">
        <v>7039.57</v>
      </c>
      <c r="X43" s="2">
        <v>6842.55</v>
      </c>
      <c r="Y43" s="2">
        <v>6376.7000000000007</v>
      </c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</row>
    <row r="44" spans="1:81" s="10" customFormat="1" x14ac:dyDescent="0.45">
      <c r="A44" s="6">
        <v>45874</v>
      </c>
      <c r="B44" s="2">
        <v>6084.56</v>
      </c>
      <c r="C44" s="2">
        <v>5850.33</v>
      </c>
      <c r="D44" s="2">
        <v>5743.28</v>
      </c>
      <c r="E44" s="2">
        <v>5600.14</v>
      </c>
      <c r="F44" s="2">
        <v>5541.85</v>
      </c>
      <c r="G44" s="2">
        <v>5532.9</v>
      </c>
      <c r="H44" s="2">
        <v>5636.0599999999995</v>
      </c>
      <c r="I44" s="2">
        <v>6000.22</v>
      </c>
      <c r="J44" s="2">
        <v>6466.1100000000006</v>
      </c>
      <c r="K44" s="2">
        <v>6701.99</v>
      </c>
      <c r="L44" s="2">
        <v>6770.81</v>
      </c>
      <c r="M44" s="2">
        <v>6800.17</v>
      </c>
      <c r="N44" s="2">
        <v>6795.5400000000009</v>
      </c>
      <c r="O44" s="2">
        <v>6799.6200000000008</v>
      </c>
      <c r="P44" s="2">
        <v>6796</v>
      </c>
      <c r="Q44" s="2">
        <v>6858.3</v>
      </c>
      <c r="R44" s="2">
        <v>6866.58</v>
      </c>
      <c r="S44" s="2">
        <v>6831.89</v>
      </c>
      <c r="T44" s="2">
        <v>6811.84</v>
      </c>
      <c r="U44" s="2">
        <v>6783.7800000000007</v>
      </c>
      <c r="V44" s="2">
        <v>6781.6900000000005</v>
      </c>
      <c r="W44" s="2">
        <v>6798.7800000000007</v>
      </c>
      <c r="X44" s="2">
        <v>6500.68</v>
      </c>
      <c r="Y44" s="2">
        <v>6312.3600000000006</v>
      </c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</row>
    <row r="45" spans="1:81" s="10" customFormat="1" x14ac:dyDescent="0.45">
      <c r="A45" s="6">
        <v>45875</v>
      </c>
      <c r="B45" s="2">
        <v>6092.85</v>
      </c>
      <c r="C45" s="2">
        <v>5838.78</v>
      </c>
      <c r="D45" s="2">
        <v>5717.8</v>
      </c>
      <c r="E45" s="2">
        <v>5532.17</v>
      </c>
      <c r="F45" s="2">
        <v>5474.68</v>
      </c>
      <c r="G45" s="2">
        <v>5473.6100000000006</v>
      </c>
      <c r="H45" s="2">
        <v>5418.3600000000006</v>
      </c>
      <c r="I45" s="2">
        <v>5847.21</v>
      </c>
      <c r="J45" s="2">
        <v>6252.1200000000008</v>
      </c>
      <c r="K45" s="2">
        <v>6590.01</v>
      </c>
      <c r="L45" s="2">
        <v>6727.1</v>
      </c>
      <c r="M45" s="2">
        <v>6727.06</v>
      </c>
      <c r="N45" s="2">
        <v>6729.82</v>
      </c>
      <c r="O45" s="2">
        <v>6736.9</v>
      </c>
      <c r="P45" s="2">
        <v>6741.75</v>
      </c>
      <c r="Q45" s="2">
        <v>6743.56</v>
      </c>
      <c r="R45" s="2">
        <v>6796.77</v>
      </c>
      <c r="S45" s="2">
        <v>6782.63</v>
      </c>
      <c r="T45" s="2">
        <v>6780.9600000000009</v>
      </c>
      <c r="U45" s="2">
        <v>6764.8700000000008</v>
      </c>
      <c r="V45" s="2">
        <v>6764.4</v>
      </c>
      <c r="W45" s="2">
        <v>6760.6</v>
      </c>
      <c r="X45" s="2">
        <v>6516.22</v>
      </c>
      <c r="Y45" s="2">
        <v>6173.74</v>
      </c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</row>
    <row r="46" spans="1:81" s="10" customFormat="1" x14ac:dyDescent="0.45">
      <c r="A46" s="6">
        <v>45876</v>
      </c>
      <c r="B46" s="2">
        <v>6017.1100000000006</v>
      </c>
      <c r="C46" s="2">
        <v>5848.58</v>
      </c>
      <c r="D46" s="2">
        <v>5647.95</v>
      </c>
      <c r="E46" s="2">
        <v>5503.22</v>
      </c>
      <c r="F46" s="2">
        <v>5472.02</v>
      </c>
      <c r="G46" s="2">
        <v>5561.6</v>
      </c>
      <c r="H46" s="2">
        <v>5867.74</v>
      </c>
      <c r="I46" s="2">
        <v>6308.97</v>
      </c>
      <c r="J46" s="2">
        <v>6847.6200000000008</v>
      </c>
      <c r="K46" s="2">
        <v>6974.02</v>
      </c>
      <c r="L46" s="2">
        <v>7034.24</v>
      </c>
      <c r="M46" s="2">
        <v>7075.0400000000009</v>
      </c>
      <c r="N46" s="2">
        <v>7059.7000000000007</v>
      </c>
      <c r="O46" s="2">
        <v>7083.9800000000005</v>
      </c>
      <c r="P46" s="2">
        <v>7069.08</v>
      </c>
      <c r="Q46" s="2">
        <v>7102.41</v>
      </c>
      <c r="R46" s="2">
        <v>7050.5</v>
      </c>
      <c r="S46" s="2">
        <v>7165.26</v>
      </c>
      <c r="T46" s="2">
        <v>7065.0300000000007</v>
      </c>
      <c r="U46" s="2">
        <v>7028.9</v>
      </c>
      <c r="V46" s="2">
        <v>6974.4600000000009</v>
      </c>
      <c r="W46" s="2">
        <v>6991.05</v>
      </c>
      <c r="X46" s="2">
        <v>6550.47</v>
      </c>
      <c r="Y46" s="2">
        <v>6201.2800000000007</v>
      </c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</row>
    <row r="47" spans="1:81" s="10" customFormat="1" x14ac:dyDescent="0.45">
      <c r="A47" s="6">
        <v>45877</v>
      </c>
      <c r="B47" s="2">
        <v>5850.33</v>
      </c>
      <c r="C47" s="2">
        <v>5576.22</v>
      </c>
      <c r="D47" s="2">
        <v>5413.22</v>
      </c>
      <c r="E47" s="2">
        <v>4521.3500000000004</v>
      </c>
      <c r="F47" s="2">
        <v>4479.7800000000007</v>
      </c>
      <c r="G47" s="2">
        <v>4494.99</v>
      </c>
      <c r="H47" s="2">
        <v>5553.2</v>
      </c>
      <c r="I47" s="2">
        <v>6148.77</v>
      </c>
      <c r="J47" s="2">
        <v>6718</v>
      </c>
      <c r="K47" s="2">
        <v>6952.09</v>
      </c>
      <c r="L47" s="2">
        <v>7085.09</v>
      </c>
      <c r="M47" s="2">
        <v>7097.7300000000005</v>
      </c>
      <c r="N47" s="2">
        <v>7081.26</v>
      </c>
      <c r="O47" s="2">
        <v>7083.65</v>
      </c>
      <c r="P47" s="2">
        <v>7412.35</v>
      </c>
      <c r="Q47" s="2">
        <v>7160.57</v>
      </c>
      <c r="R47" s="2">
        <v>7183.82</v>
      </c>
      <c r="S47" s="2">
        <v>7157.99</v>
      </c>
      <c r="T47" s="2">
        <v>7062.75</v>
      </c>
      <c r="U47" s="2">
        <v>6955.97</v>
      </c>
      <c r="V47" s="2">
        <v>6935.8700000000008</v>
      </c>
      <c r="W47" s="2">
        <v>6876.1</v>
      </c>
      <c r="X47" s="2">
        <v>6481.7300000000005</v>
      </c>
      <c r="Y47" s="2">
        <v>6186.74</v>
      </c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</row>
    <row r="48" spans="1:81" s="10" customFormat="1" x14ac:dyDescent="0.45">
      <c r="A48" s="6">
        <v>45878</v>
      </c>
      <c r="B48" s="2">
        <v>6023.83</v>
      </c>
      <c r="C48" s="2">
        <v>5457.3600000000006</v>
      </c>
      <c r="D48" s="2">
        <v>4488.26</v>
      </c>
      <c r="E48" s="2">
        <v>4484.04</v>
      </c>
      <c r="F48" s="2">
        <v>4481.57</v>
      </c>
      <c r="G48" s="2">
        <v>4494.8600000000006</v>
      </c>
      <c r="H48" s="2">
        <v>5460.77</v>
      </c>
      <c r="I48" s="2">
        <v>6163.27</v>
      </c>
      <c r="J48" s="2">
        <v>6465.08</v>
      </c>
      <c r="K48" s="2">
        <v>6828.5400000000009</v>
      </c>
      <c r="L48" s="2">
        <v>7024.7000000000007</v>
      </c>
      <c r="M48" s="2">
        <v>7089.18</v>
      </c>
      <c r="N48" s="2">
        <v>7087.22</v>
      </c>
      <c r="O48" s="2">
        <v>7383.75</v>
      </c>
      <c r="P48" s="2">
        <v>7540.99</v>
      </c>
      <c r="Q48" s="2">
        <v>7554.51</v>
      </c>
      <c r="R48" s="2">
        <v>7499.17</v>
      </c>
      <c r="S48" s="2">
        <v>7471.42</v>
      </c>
      <c r="T48" s="2">
        <v>7118</v>
      </c>
      <c r="U48" s="2">
        <v>6901.4600000000009</v>
      </c>
      <c r="V48" s="2">
        <v>6846.27</v>
      </c>
      <c r="W48" s="2">
        <v>6828.59</v>
      </c>
      <c r="X48" s="2">
        <v>6387.41</v>
      </c>
      <c r="Y48" s="2">
        <v>5921.35</v>
      </c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</row>
    <row r="49" spans="1:76" s="10" customFormat="1" x14ac:dyDescent="0.45">
      <c r="A49" s="6">
        <v>45879</v>
      </c>
      <c r="B49" s="2">
        <v>5675.96</v>
      </c>
      <c r="C49" s="2">
        <v>5407.09</v>
      </c>
      <c r="D49" s="2">
        <v>4474.1000000000004</v>
      </c>
      <c r="E49" s="2">
        <v>4451.2700000000004</v>
      </c>
      <c r="F49" s="2">
        <v>4458.3500000000004</v>
      </c>
      <c r="G49" s="2">
        <v>4478.4500000000007</v>
      </c>
      <c r="H49" s="2">
        <v>5040.01</v>
      </c>
      <c r="I49" s="2">
        <v>5951.7</v>
      </c>
      <c r="J49" s="2">
        <v>6551.51</v>
      </c>
      <c r="K49" s="2">
        <v>7062.22</v>
      </c>
      <c r="L49" s="2">
        <v>7368.65</v>
      </c>
      <c r="M49" s="2">
        <v>7509.34</v>
      </c>
      <c r="N49" s="2">
        <v>6988.2900000000009</v>
      </c>
      <c r="O49" s="2">
        <v>7360.72</v>
      </c>
      <c r="P49" s="2">
        <v>7568.31</v>
      </c>
      <c r="Q49" s="2">
        <v>7413.64</v>
      </c>
      <c r="R49" s="2">
        <v>7415.25</v>
      </c>
      <c r="S49" s="2">
        <v>7338.7300000000005</v>
      </c>
      <c r="T49" s="2">
        <v>7194.15</v>
      </c>
      <c r="U49" s="2">
        <v>7171.84</v>
      </c>
      <c r="V49" s="2">
        <v>7060.8</v>
      </c>
      <c r="W49" s="2">
        <v>7003.07</v>
      </c>
      <c r="X49" s="2">
        <v>6516.4800000000005</v>
      </c>
      <c r="Y49" s="2">
        <v>6140.9500000000007</v>
      </c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</row>
    <row r="50" spans="1:76" s="10" customFormat="1" x14ac:dyDescent="0.45">
      <c r="A50" s="6">
        <v>45880</v>
      </c>
      <c r="B50" s="2">
        <v>5794.72</v>
      </c>
      <c r="C50" s="2">
        <v>5570.4</v>
      </c>
      <c r="D50" s="2">
        <v>4488.7800000000007</v>
      </c>
      <c r="E50" s="2">
        <v>4482.8100000000004</v>
      </c>
      <c r="F50" s="2">
        <v>4483.3999999999996</v>
      </c>
      <c r="G50" s="2">
        <v>4486.07</v>
      </c>
      <c r="H50" s="2">
        <v>5677.02</v>
      </c>
      <c r="I50" s="2">
        <v>6109.5300000000007</v>
      </c>
      <c r="J50" s="2">
        <v>6848.39</v>
      </c>
      <c r="K50" s="2">
        <v>7110.7800000000007</v>
      </c>
      <c r="L50" s="2">
        <v>7130.91</v>
      </c>
      <c r="M50" s="2">
        <v>7233.6200000000008</v>
      </c>
      <c r="N50" s="2">
        <v>7246.06</v>
      </c>
      <c r="O50" s="2">
        <v>7313.56</v>
      </c>
      <c r="P50" s="2">
        <v>7085.31</v>
      </c>
      <c r="Q50" s="2">
        <v>7392.57</v>
      </c>
      <c r="R50" s="2">
        <v>7393.0400000000009</v>
      </c>
      <c r="S50" s="2">
        <v>7680.0400000000009</v>
      </c>
      <c r="T50" s="2">
        <v>7256.17</v>
      </c>
      <c r="U50" s="2">
        <v>7168.3</v>
      </c>
      <c r="V50" s="2">
        <v>7290.7800000000007</v>
      </c>
      <c r="W50" s="2">
        <v>7163.64</v>
      </c>
      <c r="X50" s="2">
        <v>6698.24</v>
      </c>
      <c r="Y50" s="2">
        <v>6391.16</v>
      </c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</row>
    <row r="51" spans="1:76" s="10" customFormat="1" x14ac:dyDescent="0.45">
      <c r="A51" s="6">
        <v>45881</v>
      </c>
      <c r="B51" s="2">
        <v>6105.8600000000006</v>
      </c>
      <c r="C51" s="2">
        <v>5779.4400000000005</v>
      </c>
      <c r="D51" s="2">
        <v>5614.07</v>
      </c>
      <c r="E51" s="2">
        <v>4693.1900000000005</v>
      </c>
      <c r="F51" s="2">
        <v>4508.9500000000007</v>
      </c>
      <c r="G51" s="2">
        <v>4506.08</v>
      </c>
      <c r="H51" s="2">
        <v>5446.28</v>
      </c>
      <c r="I51" s="2">
        <v>5961.71</v>
      </c>
      <c r="J51" s="2">
        <v>6546.25</v>
      </c>
      <c r="K51" s="2">
        <v>6895.8600000000006</v>
      </c>
      <c r="L51" s="2">
        <v>7074.81</v>
      </c>
      <c r="M51" s="2">
        <v>7088.58</v>
      </c>
      <c r="N51" s="2">
        <v>7082.2800000000007</v>
      </c>
      <c r="O51" s="2">
        <v>7177.2900000000009</v>
      </c>
      <c r="P51" s="2">
        <v>7191.97</v>
      </c>
      <c r="Q51" s="2">
        <v>7130.97</v>
      </c>
      <c r="R51" s="2">
        <v>7545.2800000000007</v>
      </c>
      <c r="S51" s="2">
        <v>7495.4400000000005</v>
      </c>
      <c r="T51" s="2">
        <v>7110.6900000000005</v>
      </c>
      <c r="U51" s="2">
        <v>7010.66</v>
      </c>
      <c r="V51" s="2">
        <v>7110.7300000000005</v>
      </c>
      <c r="W51" s="2">
        <v>7177.91</v>
      </c>
      <c r="X51" s="2">
        <v>6887.2800000000007</v>
      </c>
      <c r="Y51" s="2">
        <v>6482.26</v>
      </c>
      <c r="AZ51"/>
      <c r="BA51" s="3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</row>
    <row r="52" spans="1:76" s="10" customFormat="1" x14ac:dyDescent="0.45">
      <c r="A52" s="6">
        <v>45882</v>
      </c>
      <c r="B52" s="2">
        <v>6029.58</v>
      </c>
      <c r="C52" s="2">
        <v>5816.8600000000006</v>
      </c>
      <c r="D52" s="2">
        <v>5648.2</v>
      </c>
      <c r="E52" s="2">
        <v>4533.83</v>
      </c>
      <c r="F52" s="2">
        <v>4498.6400000000003</v>
      </c>
      <c r="G52" s="2">
        <v>4495.37</v>
      </c>
      <c r="H52" s="2">
        <v>5302.95</v>
      </c>
      <c r="I52" s="2">
        <v>5765.79</v>
      </c>
      <c r="J52" s="2">
        <v>6309.4500000000007</v>
      </c>
      <c r="K52" s="2">
        <v>6800.59</v>
      </c>
      <c r="L52" s="2">
        <v>6922.5</v>
      </c>
      <c r="M52" s="2">
        <v>6916.4800000000005</v>
      </c>
      <c r="N52" s="2">
        <v>7101.77</v>
      </c>
      <c r="O52" s="2">
        <v>7059.88</v>
      </c>
      <c r="P52" s="2">
        <v>7123</v>
      </c>
      <c r="Q52" s="2">
        <v>7139.81</v>
      </c>
      <c r="R52" s="2">
        <v>7116.41</v>
      </c>
      <c r="S52" s="2">
        <v>7242.7900000000009</v>
      </c>
      <c r="T52" s="2">
        <v>7162.85</v>
      </c>
      <c r="U52" s="2">
        <v>7084.08</v>
      </c>
      <c r="V52" s="2">
        <v>7063.72</v>
      </c>
      <c r="W52" s="2">
        <v>7058.2800000000007</v>
      </c>
      <c r="X52" s="2">
        <v>6791.9800000000005</v>
      </c>
      <c r="Y52" s="2">
        <v>6341.6100000000006</v>
      </c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</row>
    <row r="53" spans="1:76" s="10" customFormat="1" x14ac:dyDescent="0.45">
      <c r="A53" s="6">
        <v>45883</v>
      </c>
      <c r="B53" s="2">
        <v>5902.3600000000006</v>
      </c>
      <c r="C53" s="2">
        <v>5705.73</v>
      </c>
      <c r="D53" s="2">
        <v>4600.92</v>
      </c>
      <c r="E53" s="2">
        <v>4508.2299999999996</v>
      </c>
      <c r="F53" s="2">
        <v>4503.9500000000007</v>
      </c>
      <c r="G53" s="2">
        <v>4508.25</v>
      </c>
      <c r="H53" s="2">
        <v>5522.42</v>
      </c>
      <c r="I53" s="2">
        <v>6176.38</v>
      </c>
      <c r="J53" s="2">
        <v>6950.38</v>
      </c>
      <c r="K53" s="2">
        <v>7202.72</v>
      </c>
      <c r="L53" s="2">
        <v>7227.0400000000009</v>
      </c>
      <c r="M53" s="2">
        <v>7234.0300000000007</v>
      </c>
      <c r="N53" s="2">
        <v>7225.82</v>
      </c>
      <c r="O53" s="2">
        <v>7231.6100000000006</v>
      </c>
      <c r="P53" s="2">
        <v>7225.7000000000007</v>
      </c>
      <c r="Q53" s="2">
        <v>7291.26</v>
      </c>
      <c r="R53" s="2">
        <v>7270.9500000000007</v>
      </c>
      <c r="S53" s="2">
        <v>7258.1100000000006</v>
      </c>
      <c r="T53" s="2">
        <v>7208.38</v>
      </c>
      <c r="U53" s="2">
        <v>7128.3600000000006</v>
      </c>
      <c r="V53" s="2">
        <v>7116.47</v>
      </c>
      <c r="W53" s="2">
        <v>7083.39</v>
      </c>
      <c r="X53" s="2">
        <v>6560.16</v>
      </c>
      <c r="Y53" s="2">
        <v>6147.9800000000005</v>
      </c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</row>
    <row r="54" spans="1:76" s="10" customFormat="1" x14ac:dyDescent="0.45">
      <c r="A54" s="6">
        <v>45884</v>
      </c>
      <c r="B54" s="2">
        <v>5748.54</v>
      </c>
      <c r="C54" s="2">
        <v>5559.01</v>
      </c>
      <c r="D54" s="2">
        <v>5399.41</v>
      </c>
      <c r="E54" s="2">
        <v>4440.32</v>
      </c>
      <c r="F54" s="2">
        <v>4362.7700000000004</v>
      </c>
      <c r="G54" s="2">
        <v>4438.9400000000005</v>
      </c>
      <c r="H54" s="2">
        <v>5354.6900000000005</v>
      </c>
      <c r="I54" s="2">
        <v>6176.64</v>
      </c>
      <c r="J54" s="2">
        <v>6764.6</v>
      </c>
      <c r="K54" s="2">
        <v>7223.57</v>
      </c>
      <c r="L54" s="2">
        <v>7210.7900000000009</v>
      </c>
      <c r="M54" s="2">
        <v>7279.9800000000005</v>
      </c>
      <c r="N54" s="2">
        <v>7281.32</v>
      </c>
      <c r="O54" s="2">
        <v>7300.35</v>
      </c>
      <c r="P54" s="2">
        <v>7287.49</v>
      </c>
      <c r="Q54" s="2">
        <v>7309.2900000000009</v>
      </c>
      <c r="R54" s="2">
        <v>7344.26</v>
      </c>
      <c r="S54" s="2">
        <v>7380.9400000000005</v>
      </c>
      <c r="T54" s="2">
        <v>7293.22</v>
      </c>
      <c r="U54" s="2">
        <v>7177.4600000000009</v>
      </c>
      <c r="V54" s="2">
        <v>7077.1100000000006</v>
      </c>
      <c r="W54" s="2">
        <v>7073.3600000000006</v>
      </c>
      <c r="X54" s="2">
        <v>6527.33</v>
      </c>
      <c r="Y54" s="2">
        <v>6252.2000000000007</v>
      </c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</row>
    <row r="55" spans="1:76" s="10" customFormat="1" x14ac:dyDescent="0.45">
      <c r="A55" s="6">
        <v>45885</v>
      </c>
      <c r="B55" s="2">
        <v>5788.13</v>
      </c>
      <c r="C55" s="2">
        <v>5611.13</v>
      </c>
      <c r="D55" s="2">
        <v>5432.17</v>
      </c>
      <c r="E55" s="2">
        <v>5180.8100000000004</v>
      </c>
      <c r="F55" s="2">
        <v>4591.33</v>
      </c>
      <c r="G55" s="2">
        <v>5374.68</v>
      </c>
      <c r="H55" s="2">
        <v>5454.32</v>
      </c>
      <c r="I55" s="2">
        <v>5913.77</v>
      </c>
      <c r="J55" s="2">
        <v>6699.4600000000009</v>
      </c>
      <c r="K55" s="2">
        <v>7186.2300000000005</v>
      </c>
      <c r="L55" s="2">
        <v>7259.3700000000008</v>
      </c>
      <c r="M55" s="2">
        <v>7365.1200000000008</v>
      </c>
      <c r="N55" s="2">
        <v>7485.3700000000008</v>
      </c>
      <c r="O55" s="2">
        <v>7511.14</v>
      </c>
      <c r="P55" s="2">
        <v>7506.34</v>
      </c>
      <c r="Q55" s="2">
        <v>7423.5300000000007</v>
      </c>
      <c r="R55" s="2">
        <v>7450.57</v>
      </c>
      <c r="S55" s="2">
        <v>7254.6</v>
      </c>
      <c r="T55" s="2">
        <v>7185.84</v>
      </c>
      <c r="U55" s="2">
        <v>7069.27</v>
      </c>
      <c r="V55" s="2">
        <v>7041</v>
      </c>
      <c r="W55" s="2">
        <v>7021.2900000000009</v>
      </c>
      <c r="X55" s="2">
        <v>6773.81</v>
      </c>
      <c r="Y55" s="2">
        <v>6147.21</v>
      </c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</row>
    <row r="56" spans="1:76" s="10" customFormat="1" x14ac:dyDescent="0.45">
      <c r="A56" s="6">
        <v>45886</v>
      </c>
      <c r="B56" s="2">
        <v>5919.8600000000006</v>
      </c>
      <c r="C56" s="2">
        <v>5648.1900000000005</v>
      </c>
      <c r="D56" s="2">
        <v>5437.6900000000005</v>
      </c>
      <c r="E56" s="2">
        <v>5176.46</v>
      </c>
      <c r="F56" s="2">
        <v>5150.03</v>
      </c>
      <c r="G56" s="2">
        <v>5387.8099999999995</v>
      </c>
      <c r="H56" s="2">
        <v>5649.18</v>
      </c>
      <c r="I56" s="2">
        <v>6244.07</v>
      </c>
      <c r="J56" s="2">
        <v>6960.4500000000007</v>
      </c>
      <c r="K56" s="2">
        <v>7225.0400000000009</v>
      </c>
      <c r="L56" s="2">
        <v>7226.92</v>
      </c>
      <c r="M56" s="2">
        <v>7333.43</v>
      </c>
      <c r="N56" s="2">
        <v>7334.88</v>
      </c>
      <c r="O56" s="2">
        <v>7358.72</v>
      </c>
      <c r="P56" s="2">
        <v>7357.4500000000007</v>
      </c>
      <c r="Q56" s="2">
        <v>7344.39</v>
      </c>
      <c r="R56" s="2">
        <v>7349.26</v>
      </c>
      <c r="S56" s="2">
        <v>7302.8700000000008</v>
      </c>
      <c r="T56" s="2">
        <v>7239.24</v>
      </c>
      <c r="U56" s="2">
        <v>7178.9800000000005</v>
      </c>
      <c r="V56" s="2">
        <v>7155.15</v>
      </c>
      <c r="W56" s="2">
        <v>7138.51</v>
      </c>
      <c r="X56" s="2">
        <v>6944.4400000000005</v>
      </c>
      <c r="Y56" s="2">
        <v>6300.66</v>
      </c>
      <c r="AZ56"/>
      <c r="BA56" s="3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</row>
    <row r="57" spans="1:76" s="10" customFormat="1" x14ac:dyDescent="0.45">
      <c r="A57" s="6">
        <v>45887</v>
      </c>
      <c r="B57" s="2">
        <v>5942.17</v>
      </c>
      <c r="C57" s="2">
        <v>5733.57</v>
      </c>
      <c r="D57" s="2">
        <v>5536.23</v>
      </c>
      <c r="E57" s="2">
        <v>5400.39</v>
      </c>
      <c r="F57" s="2">
        <v>5164.58</v>
      </c>
      <c r="G57" s="2">
        <v>5311.18</v>
      </c>
      <c r="H57" s="2">
        <v>5758.57</v>
      </c>
      <c r="I57" s="2">
        <v>6244.88</v>
      </c>
      <c r="J57" s="2">
        <v>7206.14</v>
      </c>
      <c r="K57" s="2">
        <v>7335.7900000000009</v>
      </c>
      <c r="L57" s="2">
        <v>7432.41</v>
      </c>
      <c r="M57" s="2">
        <v>7653.31</v>
      </c>
      <c r="N57" s="2">
        <v>7641.14</v>
      </c>
      <c r="O57" s="2">
        <v>7778.68</v>
      </c>
      <c r="P57" s="2">
        <v>7800.63</v>
      </c>
      <c r="Q57" s="2">
        <v>7773.14</v>
      </c>
      <c r="R57" s="2">
        <v>7606.38</v>
      </c>
      <c r="S57" s="2">
        <v>7488.9800000000005</v>
      </c>
      <c r="T57" s="2">
        <v>7427.89</v>
      </c>
      <c r="U57" s="2">
        <v>7345.9600000000009</v>
      </c>
      <c r="V57" s="2">
        <v>7256.24</v>
      </c>
      <c r="W57" s="2">
        <v>7335.57</v>
      </c>
      <c r="X57" s="2">
        <v>7047.0400000000009</v>
      </c>
      <c r="Y57" s="2">
        <v>6579.5300000000007</v>
      </c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</row>
    <row r="58" spans="1:76" s="10" customFormat="1" x14ac:dyDescent="0.45">
      <c r="A58" s="6">
        <v>45888</v>
      </c>
      <c r="B58" s="2">
        <v>6167.9500000000007</v>
      </c>
      <c r="C58" s="2">
        <v>5912.51</v>
      </c>
      <c r="D58" s="2">
        <v>5760.8600000000006</v>
      </c>
      <c r="E58" s="2">
        <v>5553.08</v>
      </c>
      <c r="F58" s="2">
        <v>5476.59</v>
      </c>
      <c r="G58" s="2">
        <v>5563.5599999999995</v>
      </c>
      <c r="H58" s="2">
        <v>5574.07</v>
      </c>
      <c r="I58" s="2">
        <v>5806.35</v>
      </c>
      <c r="J58" s="2">
        <v>6653.5400000000009</v>
      </c>
      <c r="K58" s="2">
        <v>7109.26</v>
      </c>
      <c r="L58" s="2">
        <v>7186.7100000000009</v>
      </c>
      <c r="M58" s="2">
        <v>7198.39</v>
      </c>
      <c r="N58" s="2">
        <v>7238.81</v>
      </c>
      <c r="O58" s="2">
        <v>7247.05</v>
      </c>
      <c r="P58" s="2">
        <v>7254.4800000000005</v>
      </c>
      <c r="Q58" s="2">
        <v>7245.26</v>
      </c>
      <c r="R58" s="2">
        <v>7266.08</v>
      </c>
      <c r="S58" s="2">
        <v>7232.85</v>
      </c>
      <c r="T58" s="2">
        <v>7210.05</v>
      </c>
      <c r="U58" s="2">
        <v>7180.41</v>
      </c>
      <c r="V58" s="2">
        <v>7166.67</v>
      </c>
      <c r="W58" s="2">
        <v>7146.6900000000005</v>
      </c>
      <c r="X58" s="2">
        <v>6991.01</v>
      </c>
      <c r="Y58" s="2">
        <v>6513.2000000000007</v>
      </c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</row>
    <row r="59" spans="1:76" s="10" customFormat="1" x14ac:dyDescent="0.45">
      <c r="A59" s="6">
        <v>45889</v>
      </c>
      <c r="B59" s="2">
        <v>6151.91</v>
      </c>
      <c r="C59" s="2">
        <v>5944.77</v>
      </c>
      <c r="D59" s="2">
        <v>5817.59</v>
      </c>
      <c r="E59" s="2">
        <v>5633.28</v>
      </c>
      <c r="F59" s="2">
        <v>5529.74</v>
      </c>
      <c r="G59" s="2">
        <v>5574.6100000000006</v>
      </c>
      <c r="H59" s="2">
        <v>5664.26</v>
      </c>
      <c r="I59" s="2">
        <v>5817.38</v>
      </c>
      <c r="J59" s="2">
        <v>6377.56</v>
      </c>
      <c r="K59" s="2">
        <v>6893.08</v>
      </c>
      <c r="L59" s="2">
        <v>7057.5</v>
      </c>
      <c r="M59" s="2">
        <v>7064.2300000000005</v>
      </c>
      <c r="N59" s="2">
        <v>7073.0400000000009</v>
      </c>
      <c r="O59" s="2">
        <v>7096.76</v>
      </c>
      <c r="P59" s="2">
        <v>7099.0400000000009</v>
      </c>
      <c r="Q59" s="2">
        <v>7097.9500000000007</v>
      </c>
      <c r="R59" s="2">
        <v>7178.6200000000008</v>
      </c>
      <c r="S59" s="2">
        <v>7159.0400000000009</v>
      </c>
      <c r="T59" s="2">
        <v>7159.22</v>
      </c>
      <c r="U59" s="2">
        <v>7128.9800000000005</v>
      </c>
      <c r="V59" s="2">
        <v>7115.82</v>
      </c>
      <c r="W59" s="2">
        <v>7099.47</v>
      </c>
      <c r="X59" s="2">
        <v>6984.6</v>
      </c>
      <c r="Y59" s="2">
        <v>6464.01</v>
      </c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</row>
    <row r="60" spans="1:76" s="10" customFormat="1" x14ac:dyDescent="0.45">
      <c r="A60" s="6">
        <v>45890</v>
      </c>
      <c r="B60" s="2">
        <v>6112.8700000000008</v>
      </c>
      <c r="C60" s="2">
        <v>5885.09</v>
      </c>
      <c r="D60" s="2">
        <v>5714.35</v>
      </c>
      <c r="E60" s="2">
        <v>5514.42</v>
      </c>
      <c r="F60" s="2">
        <v>5457.5</v>
      </c>
      <c r="G60" s="2">
        <v>4352.3500000000004</v>
      </c>
      <c r="H60" s="2">
        <v>5892.22</v>
      </c>
      <c r="I60" s="2">
        <v>6251.4500000000007</v>
      </c>
      <c r="J60" s="2">
        <v>6969.01</v>
      </c>
      <c r="K60" s="2">
        <v>7154.24</v>
      </c>
      <c r="L60" s="2">
        <v>7181.08</v>
      </c>
      <c r="M60" s="2">
        <v>7188.67</v>
      </c>
      <c r="N60" s="2">
        <v>7165.67</v>
      </c>
      <c r="O60" s="2">
        <v>7293.22</v>
      </c>
      <c r="P60" s="2">
        <v>7454.1200000000008</v>
      </c>
      <c r="Q60" s="2">
        <v>7192.22</v>
      </c>
      <c r="R60" s="2">
        <v>7186.99</v>
      </c>
      <c r="S60" s="2">
        <v>7127.9400000000005</v>
      </c>
      <c r="T60" s="2">
        <v>7117.64</v>
      </c>
      <c r="U60" s="2">
        <v>7076.7900000000009</v>
      </c>
      <c r="V60" s="2">
        <v>7008.81</v>
      </c>
      <c r="W60" s="2">
        <v>6952.13</v>
      </c>
      <c r="X60" s="2">
        <v>6521.2300000000005</v>
      </c>
      <c r="Y60" s="2">
        <v>6181.7300000000005</v>
      </c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</row>
    <row r="61" spans="1:76" s="10" customFormat="1" x14ac:dyDescent="0.45">
      <c r="A61" s="6">
        <v>45891</v>
      </c>
      <c r="B61" s="2">
        <v>6025.85</v>
      </c>
      <c r="C61" s="2">
        <v>5803.04</v>
      </c>
      <c r="D61" s="2">
        <v>5615.1900000000005</v>
      </c>
      <c r="E61" s="2">
        <v>5424.08</v>
      </c>
      <c r="F61" s="2">
        <v>4996.71</v>
      </c>
      <c r="G61" s="2">
        <v>5159.83</v>
      </c>
      <c r="H61" s="2">
        <v>5889.87</v>
      </c>
      <c r="I61" s="2">
        <v>6221.3</v>
      </c>
      <c r="J61" s="2">
        <v>6802.57</v>
      </c>
      <c r="K61" s="2">
        <v>7216.16</v>
      </c>
      <c r="L61" s="2">
        <v>7024.09</v>
      </c>
      <c r="M61" s="2">
        <v>7032.8700000000008</v>
      </c>
      <c r="N61" s="2">
        <v>7031.35</v>
      </c>
      <c r="O61" s="2">
        <v>7070.9500000000007</v>
      </c>
      <c r="P61" s="2">
        <v>7094.3</v>
      </c>
      <c r="Q61" s="2">
        <v>7149.32</v>
      </c>
      <c r="R61" s="2">
        <v>7247.6100000000006</v>
      </c>
      <c r="S61" s="2">
        <v>7245.65</v>
      </c>
      <c r="T61" s="2">
        <v>7214.07</v>
      </c>
      <c r="U61" s="2">
        <v>7136.82</v>
      </c>
      <c r="V61" s="2">
        <v>7085.7300000000005</v>
      </c>
      <c r="W61" s="2">
        <v>7035.39</v>
      </c>
      <c r="X61" s="2">
        <v>6551.74</v>
      </c>
      <c r="Y61" s="2">
        <v>6186.16</v>
      </c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</row>
    <row r="62" spans="1:76" s="10" customFormat="1" x14ac:dyDescent="0.45">
      <c r="A62" s="6">
        <v>45892</v>
      </c>
      <c r="B62" s="2">
        <v>5889.64</v>
      </c>
      <c r="C62" s="2">
        <v>5719.02</v>
      </c>
      <c r="D62" s="2">
        <v>5471.72</v>
      </c>
      <c r="E62" s="2">
        <v>5381.73</v>
      </c>
      <c r="F62" s="2">
        <v>4627.7299999999996</v>
      </c>
      <c r="G62" s="2">
        <v>5495.64</v>
      </c>
      <c r="H62" s="2">
        <v>5827.4400000000005</v>
      </c>
      <c r="I62" s="2">
        <v>6196.49</v>
      </c>
      <c r="J62" s="2">
        <v>6842.67</v>
      </c>
      <c r="K62" s="2">
        <v>7205.67</v>
      </c>
      <c r="L62" s="2">
        <v>7301.0400000000009</v>
      </c>
      <c r="M62" s="2">
        <v>7503.05</v>
      </c>
      <c r="N62" s="2">
        <v>7499.9600000000009</v>
      </c>
      <c r="O62" s="2">
        <v>7515.5300000000007</v>
      </c>
      <c r="P62" s="2">
        <v>7573.07</v>
      </c>
      <c r="Q62" s="2">
        <v>7304.8700000000008</v>
      </c>
      <c r="R62" s="2">
        <v>7315.5400000000009</v>
      </c>
      <c r="S62" s="2">
        <v>7261.7300000000005</v>
      </c>
      <c r="T62" s="2">
        <v>7231.9500000000007</v>
      </c>
      <c r="U62" s="2">
        <v>7202.84</v>
      </c>
      <c r="V62" s="2">
        <v>7188.66</v>
      </c>
      <c r="W62" s="2">
        <v>7083.2900000000009</v>
      </c>
      <c r="X62" s="2">
        <v>6702.85</v>
      </c>
      <c r="Y62" s="2">
        <v>6330.89</v>
      </c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</row>
    <row r="63" spans="1:76" s="10" customFormat="1" x14ac:dyDescent="0.45">
      <c r="A63" s="6">
        <v>45893</v>
      </c>
      <c r="B63" s="2">
        <v>5950.3600000000006</v>
      </c>
      <c r="C63" s="2">
        <v>5747.29</v>
      </c>
      <c r="D63" s="2">
        <v>5579.49</v>
      </c>
      <c r="E63" s="2">
        <v>4632.6000000000004</v>
      </c>
      <c r="F63" s="2">
        <v>4639.5300000000007</v>
      </c>
      <c r="G63" s="2">
        <v>4355.51</v>
      </c>
      <c r="H63" s="2">
        <v>5833.0599999999995</v>
      </c>
      <c r="I63" s="2">
        <v>6246.55</v>
      </c>
      <c r="J63" s="2">
        <v>6962.1200000000008</v>
      </c>
      <c r="K63" s="2">
        <v>7291.75</v>
      </c>
      <c r="L63" s="2">
        <v>7306.56</v>
      </c>
      <c r="M63" s="2">
        <v>7335.41</v>
      </c>
      <c r="N63" s="2">
        <v>7341.4500000000007</v>
      </c>
      <c r="O63" s="2">
        <v>7374.15</v>
      </c>
      <c r="P63" s="2">
        <v>7386.14</v>
      </c>
      <c r="Q63" s="2">
        <v>7405.51</v>
      </c>
      <c r="R63" s="2">
        <v>7395.13</v>
      </c>
      <c r="S63" s="2">
        <v>7356.42</v>
      </c>
      <c r="T63" s="2">
        <v>7315.1200000000008</v>
      </c>
      <c r="U63" s="2">
        <v>7247.57</v>
      </c>
      <c r="V63" s="2">
        <v>7172.85</v>
      </c>
      <c r="W63" s="2">
        <v>7096.27</v>
      </c>
      <c r="X63" s="2">
        <v>6674.6200000000008</v>
      </c>
      <c r="Y63" s="2">
        <v>6330.85</v>
      </c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</row>
    <row r="64" spans="1:76" s="10" customFormat="1" x14ac:dyDescent="0.45">
      <c r="A64" s="6">
        <v>45894</v>
      </c>
      <c r="B64" s="2">
        <v>5957.77</v>
      </c>
      <c r="C64" s="2">
        <v>5802.49</v>
      </c>
      <c r="D64" s="2">
        <v>5743.34</v>
      </c>
      <c r="E64" s="2">
        <v>5600.93</v>
      </c>
      <c r="F64" s="2">
        <v>5251.77</v>
      </c>
      <c r="G64" s="2">
        <v>5560.24</v>
      </c>
      <c r="H64" s="2">
        <v>5848.57</v>
      </c>
      <c r="I64" s="2">
        <v>6332.04</v>
      </c>
      <c r="J64" s="2">
        <v>7183.15</v>
      </c>
      <c r="K64" s="2">
        <v>7399.85</v>
      </c>
      <c r="L64" s="2">
        <v>7377.92</v>
      </c>
      <c r="M64" s="2">
        <v>7382.83</v>
      </c>
      <c r="N64" s="2">
        <v>7373.8700000000008</v>
      </c>
      <c r="O64" s="2">
        <v>7428.81</v>
      </c>
      <c r="P64" s="2">
        <v>7438.57</v>
      </c>
      <c r="Q64" s="2">
        <v>7538.2000000000007</v>
      </c>
      <c r="R64" s="2">
        <v>7541.09</v>
      </c>
      <c r="S64" s="2">
        <v>7574.66</v>
      </c>
      <c r="T64" s="2">
        <v>7462.49</v>
      </c>
      <c r="U64" s="2">
        <v>7450.85</v>
      </c>
      <c r="V64" s="2">
        <v>7432.55</v>
      </c>
      <c r="W64" s="2">
        <v>7371.55</v>
      </c>
      <c r="X64" s="2">
        <v>7089.08</v>
      </c>
      <c r="Y64" s="2">
        <v>6515.7900000000009</v>
      </c>
      <c r="AZ64"/>
      <c r="BA64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/>
    </row>
    <row r="65" spans="1:76" s="10" customFormat="1" x14ac:dyDescent="0.45">
      <c r="A65" s="6">
        <v>45895</v>
      </c>
      <c r="B65" s="2">
        <v>6230.83</v>
      </c>
      <c r="C65" s="2">
        <v>5983.7</v>
      </c>
      <c r="D65" s="2">
        <v>5916.08</v>
      </c>
      <c r="E65" s="2">
        <v>5822.39</v>
      </c>
      <c r="F65" s="2">
        <v>5800.8</v>
      </c>
      <c r="G65" s="2">
        <v>5739.74</v>
      </c>
      <c r="H65" s="2">
        <v>5801.85</v>
      </c>
      <c r="I65" s="2">
        <v>6076.55</v>
      </c>
      <c r="J65" s="2">
        <v>6695.06</v>
      </c>
      <c r="K65" s="2">
        <v>7052.2100000000009</v>
      </c>
      <c r="L65" s="2">
        <v>7111.82</v>
      </c>
      <c r="M65" s="2">
        <v>7102.4800000000005</v>
      </c>
      <c r="N65" s="2">
        <v>7107.9600000000009</v>
      </c>
      <c r="O65" s="2">
        <v>7112.83</v>
      </c>
      <c r="P65" s="2">
        <v>7115.43</v>
      </c>
      <c r="Q65" s="2">
        <v>7108.38</v>
      </c>
      <c r="R65" s="2">
        <v>7181.26</v>
      </c>
      <c r="S65" s="2">
        <v>7165.65</v>
      </c>
      <c r="T65" s="2">
        <v>7131.92</v>
      </c>
      <c r="U65" s="2">
        <v>7090.5300000000007</v>
      </c>
      <c r="V65" s="2">
        <v>7075.99</v>
      </c>
      <c r="W65" s="2">
        <v>7073.0300000000007</v>
      </c>
      <c r="X65" s="2">
        <v>6907.7100000000009</v>
      </c>
      <c r="Y65" s="2">
        <v>6366.52</v>
      </c>
      <c r="AZ65"/>
      <c r="BA65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/>
    </row>
    <row r="66" spans="1:76" s="10" customFormat="1" x14ac:dyDescent="0.45">
      <c r="A66" s="6">
        <v>45896</v>
      </c>
      <c r="B66" s="2">
        <v>6118.74</v>
      </c>
      <c r="C66" s="2">
        <v>5976.95</v>
      </c>
      <c r="D66" s="2">
        <v>5856.5599999999995</v>
      </c>
      <c r="E66" s="2">
        <v>5752.1900000000005</v>
      </c>
      <c r="F66" s="2">
        <v>5646.27</v>
      </c>
      <c r="G66" s="2">
        <v>4360.7700000000004</v>
      </c>
      <c r="H66" s="2">
        <v>4354.55</v>
      </c>
      <c r="I66" s="2">
        <v>5908.97</v>
      </c>
      <c r="J66" s="2">
        <v>6359.92</v>
      </c>
      <c r="K66" s="2">
        <v>6863.41</v>
      </c>
      <c r="L66" s="2">
        <v>7053.3600000000006</v>
      </c>
      <c r="M66" s="2">
        <v>7117.7900000000009</v>
      </c>
      <c r="N66" s="2">
        <v>7145.4400000000005</v>
      </c>
      <c r="O66" s="2">
        <v>7057.7800000000007</v>
      </c>
      <c r="P66" s="2">
        <v>7065.97</v>
      </c>
      <c r="Q66" s="2">
        <v>7110.52</v>
      </c>
      <c r="R66" s="2">
        <v>7309.07</v>
      </c>
      <c r="S66" s="2">
        <v>7265.06</v>
      </c>
      <c r="T66" s="2">
        <v>7183.81</v>
      </c>
      <c r="U66" s="2">
        <v>7091.3</v>
      </c>
      <c r="V66" s="2">
        <v>7050.4600000000009</v>
      </c>
      <c r="W66" s="2">
        <v>7084.63</v>
      </c>
      <c r="X66" s="2">
        <v>6698.7300000000005</v>
      </c>
      <c r="Y66" s="2">
        <v>6325.6200000000008</v>
      </c>
      <c r="AZ66"/>
      <c r="BA66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/>
    </row>
    <row r="67" spans="1:76" s="10" customFormat="1" x14ac:dyDescent="0.45">
      <c r="A67" s="6">
        <v>45897</v>
      </c>
      <c r="B67" s="2">
        <v>6092.27</v>
      </c>
      <c r="C67" s="2">
        <v>5932.71</v>
      </c>
      <c r="D67" s="2">
        <v>5662.37</v>
      </c>
      <c r="E67" s="2">
        <v>5454.59</v>
      </c>
      <c r="F67" s="2">
        <v>4353.5200000000004</v>
      </c>
      <c r="G67" s="2">
        <v>4358.04</v>
      </c>
      <c r="H67" s="2">
        <v>5727.09</v>
      </c>
      <c r="I67" s="2">
        <v>6194.32</v>
      </c>
      <c r="J67" s="2">
        <v>6708.4500000000007</v>
      </c>
      <c r="K67" s="2">
        <v>7172.43</v>
      </c>
      <c r="L67" s="2">
        <v>7279.52</v>
      </c>
      <c r="M67" s="2">
        <v>7267.18</v>
      </c>
      <c r="N67" s="2">
        <v>7289.9</v>
      </c>
      <c r="O67" s="2">
        <v>7316</v>
      </c>
      <c r="P67" s="2">
        <v>7335.89</v>
      </c>
      <c r="Q67" s="2">
        <v>7336.4800000000005</v>
      </c>
      <c r="R67" s="2">
        <v>7338.8</v>
      </c>
      <c r="S67" s="2">
        <v>7275.05</v>
      </c>
      <c r="T67" s="2">
        <v>7167.5400000000009</v>
      </c>
      <c r="U67" s="2">
        <v>7057.7800000000007</v>
      </c>
      <c r="V67" s="2">
        <v>6968.24</v>
      </c>
      <c r="W67" s="2">
        <v>6786.58</v>
      </c>
      <c r="X67" s="2">
        <v>6496.15</v>
      </c>
      <c r="Y67" s="2">
        <v>6226.85</v>
      </c>
      <c r="AZ67"/>
      <c r="BA67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/>
    </row>
    <row r="68" spans="1:76" s="10" customFormat="1" x14ac:dyDescent="0.45">
      <c r="A68" s="6">
        <v>45898</v>
      </c>
      <c r="B68" s="2">
        <v>6013.27</v>
      </c>
      <c r="C68" s="2">
        <v>5792.54</v>
      </c>
      <c r="D68" s="2">
        <v>5508.15</v>
      </c>
      <c r="E68" s="2">
        <v>5435.6</v>
      </c>
      <c r="F68" s="2">
        <v>5323.58</v>
      </c>
      <c r="G68" s="2">
        <v>5491.5599999999995</v>
      </c>
      <c r="H68" s="2">
        <v>5091.12</v>
      </c>
      <c r="I68" s="2">
        <v>6176.42</v>
      </c>
      <c r="J68" s="2">
        <v>6736.25</v>
      </c>
      <c r="K68" s="2">
        <v>7092.83</v>
      </c>
      <c r="L68" s="2">
        <v>7159.39</v>
      </c>
      <c r="M68" s="2">
        <v>7259.2800000000007</v>
      </c>
      <c r="N68" s="2">
        <v>7278.68</v>
      </c>
      <c r="O68" s="2">
        <v>7294.85</v>
      </c>
      <c r="P68" s="2">
        <v>7318.5</v>
      </c>
      <c r="Q68" s="2">
        <v>7274.6200000000008</v>
      </c>
      <c r="R68" s="2">
        <v>7274.8700000000008</v>
      </c>
      <c r="S68" s="2">
        <v>7125.6900000000005</v>
      </c>
      <c r="T68" s="2">
        <v>7170.08</v>
      </c>
      <c r="U68" s="2">
        <v>7080.26</v>
      </c>
      <c r="V68" s="2">
        <v>6970.75</v>
      </c>
      <c r="W68" s="2">
        <v>6907.1</v>
      </c>
      <c r="X68" s="2">
        <v>6754.38</v>
      </c>
      <c r="Y68" s="2">
        <v>6296.06</v>
      </c>
      <c r="AZ68"/>
      <c r="BA68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/>
    </row>
    <row r="69" spans="1:76" s="10" customFormat="1" x14ac:dyDescent="0.45">
      <c r="A69" s="6">
        <v>45899</v>
      </c>
      <c r="B69" s="2">
        <v>6052.47</v>
      </c>
      <c r="C69" s="2">
        <v>5895.14</v>
      </c>
      <c r="D69" s="2">
        <v>5683.88</v>
      </c>
      <c r="E69" s="2">
        <v>5476.32</v>
      </c>
      <c r="F69" s="2">
        <v>5389.34</v>
      </c>
      <c r="G69" s="2">
        <v>5165.95</v>
      </c>
      <c r="H69" s="2">
        <v>5847.9</v>
      </c>
      <c r="I69" s="2">
        <v>6358.47</v>
      </c>
      <c r="J69" s="2">
        <v>6930.1100000000006</v>
      </c>
      <c r="K69" s="2">
        <v>7396.8600000000006</v>
      </c>
      <c r="L69" s="2">
        <v>7503.75</v>
      </c>
      <c r="M69" s="2">
        <v>7582.35</v>
      </c>
      <c r="N69" s="2">
        <v>7565.97</v>
      </c>
      <c r="O69" s="2">
        <v>7599.2800000000007</v>
      </c>
      <c r="P69" s="2">
        <v>7652.06</v>
      </c>
      <c r="Q69" s="2">
        <v>7660.5300000000007</v>
      </c>
      <c r="R69" s="2">
        <v>7784.08</v>
      </c>
      <c r="S69" s="2">
        <v>7639.67</v>
      </c>
      <c r="T69" s="2">
        <v>7505.64</v>
      </c>
      <c r="U69" s="2">
        <v>7314.85</v>
      </c>
      <c r="V69" s="2">
        <v>7136.34</v>
      </c>
      <c r="W69" s="2">
        <v>7130.6100000000006</v>
      </c>
      <c r="X69" s="2">
        <v>7019.66</v>
      </c>
      <c r="Y69" s="2">
        <v>6361.04</v>
      </c>
      <c r="AZ69"/>
      <c r="BA69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/>
    </row>
    <row r="70" spans="1:76" s="10" customFormat="1" x14ac:dyDescent="0.45">
      <c r="A70" s="6">
        <v>45900</v>
      </c>
      <c r="B70" s="2">
        <v>6025.21</v>
      </c>
      <c r="C70" s="2">
        <v>5751.34</v>
      </c>
      <c r="D70" s="2">
        <v>5531.0599999999995</v>
      </c>
      <c r="E70" s="2">
        <v>5418.85</v>
      </c>
      <c r="F70" s="2">
        <v>4353.3</v>
      </c>
      <c r="G70" s="2">
        <v>5374.8600000000006</v>
      </c>
      <c r="H70" s="2">
        <v>5771.84</v>
      </c>
      <c r="I70" s="2">
        <v>6259.43</v>
      </c>
      <c r="J70" s="2">
        <v>6985.97</v>
      </c>
      <c r="K70" s="2">
        <v>7227.43</v>
      </c>
      <c r="L70" s="2">
        <v>7283.7300000000005</v>
      </c>
      <c r="M70" s="2">
        <v>7325.47</v>
      </c>
      <c r="N70" s="2">
        <v>7347.18</v>
      </c>
      <c r="O70" s="2">
        <v>7479.17</v>
      </c>
      <c r="P70" s="2">
        <v>7471.8</v>
      </c>
      <c r="Q70" s="2">
        <v>7774.42</v>
      </c>
      <c r="R70" s="2">
        <v>7938.2000000000007</v>
      </c>
      <c r="S70" s="2">
        <v>7642.13</v>
      </c>
      <c r="T70" s="2">
        <v>7363.88</v>
      </c>
      <c r="U70" s="2">
        <v>7371.0300000000007</v>
      </c>
      <c r="V70" s="2">
        <v>7199.99</v>
      </c>
      <c r="W70" s="2">
        <v>7270.25</v>
      </c>
      <c r="X70" s="2">
        <v>6846.39</v>
      </c>
      <c r="Y70" s="2">
        <v>6263.5300000000007</v>
      </c>
      <c r="AZ70"/>
      <c r="BA70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/>
    </row>
    <row r="71" spans="1:76" s="10" customFormat="1" x14ac:dyDescent="0.45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AZ71"/>
      <c r="BA71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/>
    </row>
    <row r="72" spans="1:76" s="10" customFormat="1" x14ac:dyDescent="0.45">
      <c r="A72" s="77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AZ72"/>
      <c r="BA72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/>
    </row>
    <row r="73" spans="1:76" s="10" customFormat="1" x14ac:dyDescent="0.4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76" s="10" customFormat="1" ht="18" thickBot="1" x14ac:dyDescent="0.5">
      <c r="A74" s="5"/>
      <c r="B74" s="11" t="s">
        <v>50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</row>
    <row r="75" spans="1:76" s="10" customFormat="1" ht="25.9" thickBot="1" x14ac:dyDescent="0.5">
      <c r="A75" s="8" t="s">
        <v>1</v>
      </c>
      <c r="B75" s="12" t="s">
        <v>3</v>
      </c>
      <c r="C75" s="13" t="s">
        <v>4</v>
      </c>
      <c r="D75" s="14" t="s">
        <v>5</v>
      </c>
      <c r="E75" s="13" t="s">
        <v>6</v>
      </c>
      <c r="F75" s="13" t="s">
        <v>7</v>
      </c>
      <c r="G75" s="13" t="s">
        <v>8</v>
      </c>
      <c r="H75" s="13" t="s">
        <v>9</v>
      </c>
      <c r="I75" s="13" t="s">
        <v>10</v>
      </c>
      <c r="J75" s="13" t="s">
        <v>11</v>
      </c>
      <c r="K75" s="15" t="s">
        <v>12</v>
      </c>
      <c r="L75" s="13" t="s">
        <v>13</v>
      </c>
      <c r="M75" s="16" t="s">
        <v>14</v>
      </c>
      <c r="N75" s="15" t="s">
        <v>15</v>
      </c>
      <c r="O75" s="13" t="s">
        <v>16</v>
      </c>
      <c r="P75" s="16" t="s">
        <v>17</v>
      </c>
      <c r="Q75" s="14" t="s">
        <v>18</v>
      </c>
      <c r="R75" s="13" t="s">
        <v>19</v>
      </c>
      <c r="S75" s="14" t="s">
        <v>20</v>
      </c>
      <c r="T75" s="13" t="s">
        <v>21</v>
      </c>
      <c r="U75" s="14" t="s">
        <v>22</v>
      </c>
      <c r="V75" s="13" t="s">
        <v>23</v>
      </c>
      <c r="W75" s="14" t="s">
        <v>24</v>
      </c>
      <c r="X75" s="13" t="s">
        <v>25</v>
      </c>
      <c r="Y75" s="17" t="s">
        <v>26</v>
      </c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</row>
    <row r="76" spans="1:76" s="10" customFormat="1" x14ac:dyDescent="0.45">
      <c r="A76" s="6">
        <v>45870</v>
      </c>
      <c r="B76" s="2">
        <v>6929.24</v>
      </c>
      <c r="C76" s="2">
        <v>6660.7000000000007</v>
      </c>
      <c r="D76" s="2">
        <v>6545.6200000000008</v>
      </c>
      <c r="E76" s="2">
        <v>6444.82</v>
      </c>
      <c r="F76" s="2">
        <v>6466.8899999999994</v>
      </c>
      <c r="G76" s="2">
        <v>6752.18</v>
      </c>
      <c r="H76" s="2">
        <v>6877.41</v>
      </c>
      <c r="I76" s="2">
        <v>7329.27</v>
      </c>
      <c r="J76" s="2">
        <v>7829.9400000000005</v>
      </c>
      <c r="K76" s="2">
        <v>7968.2200000000012</v>
      </c>
      <c r="L76" s="2">
        <v>8030.58</v>
      </c>
      <c r="M76" s="2">
        <v>8029.4600000000009</v>
      </c>
      <c r="N76" s="2">
        <v>8015.0300000000007</v>
      </c>
      <c r="O76" s="2">
        <v>8025.3000000000011</v>
      </c>
      <c r="P76" s="2">
        <v>8054.3600000000006</v>
      </c>
      <c r="Q76" s="2">
        <v>8069.1</v>
      </c>
      <c r="R76" s="2">
        <v>8048.17</v>
      </c>
      <c r="S76" s="2">
        <v>8054.2900000000009</v>
      </c>
      <c r="T76" s="2">
        <v>8032.3900000000012</v>
      </c>
      <c r="U76" s="2">
        <v>7983.0500000000011</v>
      </c>
      <c r="V76" s="2">
        <v>7949.24</v>
      </c>
      <c r="W76" s="2">
        <v>7921.67</v>
      </c>
      <c r="X76" s="2">
        <v>7612.4</v>
      </c>
      <c r="Y76" s="2">
        <v>7351.380000000001</v>
      </c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</row>
    <row r="77" spans="1:76" s="10" customFormat="1" x14ac:dyDescent="0.45">
      <c r="A77" s="6">
        <v>45871</v>
      </c>
      <c r="B77" s="64">
        <v>6974.59</v>
      </c>
      <c r="C77" s="2">
        <v>6814.6100000000006</v>
      </c>
      <c r="D77" s="2">
        <v>6730.9600000000009</v>
      </c>
      <c r="E77" s="2">
        <v>6515.4600000000009</v>
      </c>
      <c r="F77" s="2">
        <v>6609.77</v>
      </c>
      <c r="G77" s="2">
        <v>6810.82</v>
      </c>
      <c r="H77" s="2">
        <v>6892.92</v>
      </c>
      <c r="I77" s="2">
        <v>7379.9500000000007</v>
      </c>
      <c r="J77" s="2">
        <v>7992.57</v>
      </c>
      <c r="K77" s="2">
        <v>8089.82</v>
      </c>
      <c r="L77" s="2">
        <v>8123.07</v>
      </c>
      <c r="M77" s="2">
        <v>8113.8900000000012</v>
      </c>
      <c r="N77" s="2">
        <v>8128.7100000000009</v>
      </c>
      <c r="O77" s="2">
        <v>8158.7100000000009</v>
      </c>
      <c r="P77" s="2">
        <v>8159.9500000000007</v>
      </c>
      <c r="Q77" s="2">
        <v>8149.3900000000012</v>
      </c>
      <c r="R77" s="2">
        <v>8122.9500000000007</v>
      </c>
      <c r="S77" s="2">
        <v>8103.4</v>
      </c>
      <c r="T77" s="2">
        <v>8092.51</v>
      </c>
      <c r="U77" s="2">
        <v>8064.57</v>
      </c>
      <c r="V77" s="2">
        <v>8034.07</v>
      </c>
      <c r="W77" s="2">
        <v>8012.6400000000012</v>
      </c>
      <c r="X77" s="2">
        <v>7730.7900000000009</v>
      </c>
      <c r="Y77" s="2">
        <v>7285.99</v>
      </c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</row>
    <row r="78" spans="1:76" s="10" customFormat="1" x14ac:dyDescent="0.45">
      <c r="A78" s="6">
        <v>45872</v>
      </c>
      <c r="B78" s="2">
        <v>6856.51</v>
      </c>
      <c r="C78" s="2">
        <v>6698.32</v>
      </c>
      <c r="D78" s="2">
        <v>6575.130000000001</v>
      </c>
      <c r="E78" s="2">
        <v>6459.43</v>
      </c>
      <c r="F78" s="2">
        <v>6471.0400000000009</v>
      </c>
      <c r="G78" s="2">
        <v>6696.5</v>
      </c>
      <c r="H78" s="2">
        <v>6840.4600000000009</v>
      </c>
      <c r="I78" s="2">
        <v>7294.65</v>
      </c>
      <c r="J78" s="2">
        <v>7845.16</v>
      </c>
      <c r="K78" s="2">
        <v>7884.49</v>
      </c>
      <c r="L78" s="2">
        <v>7926.7900000000009</v>
      </c>
      <c r="M78" s="2">
        <v>7959.51</v>
      </c>
      <c r="N78" s="2">
        <v>7952.68</v>
      </c>
      <c r="O78" s="2">
        <v>7937.24</v>
      </c>
      <c r="P78" s="2">
        <v>8158.5400000000009</v>
      </c>
      <c r="Q78" s="2">
        <v>8227.130000000001</v>
      </c>
      <c r="R78" s="2">
        <v>8170.32</v>
      </c>
      <c r="S78" s="2">
        <v>7973.9400000000005</v>
      </c>
      <c r="T78" s="2">
        <v>8043.4700000000012</v>
      </c>
      <c r="U78" s="2">
        <v>7936.9500000000007</v>
      </c>
      <c r="V78" s="2">
        <v>7982.5</v>
      </c>
      <c r="W78" s="2">
        <v>7963.6</v>
      </c>
      <c r="X78" s="2">
        <v>7703.27</v>
      </c>
      <c r="Y78" s="2">
        <v>7274.27</v>
      </c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s="10" customFormat="1" x14ac:dyDescent="0.45">
      <c r="A79" s="6">
        <v>45873</v>
      </c>
      <c r="B79" s="2">
        <v>6947.130000000001</v>
      </c>
      <c r="C79" s="2">
        <v>6727.1</v>
      </c>
      <c r="D79" s="2">
        <v>6581.65</v>
      </c>
      <c r="E79" s="2">
        <v>6452.3700000000008</v>
      </c>
      <c r="F79" s="2">
        <v>6468.8600000000006</v>
      </c>
      <c r="G79" s="2">
        <v>6701.41</v>
      </c>
      <c r="H79" s="2">
        <v>6853.49</v>
      </c>
      <c r="I79" s="2">
        <v>7316.1100000000006</v>
      </c>
      <c r="J79" s="2">
        <v>7854.26</v>
      </c>
      <c r="K79" s="2">
        <v>7973.5500000000011</v>
      </c>
      <c r="L79" s="2">
        <v>7926.99</v>
      </c>
      <c r="M79" s="2">
        <v>7925.5400000000009</v>
      </c>
      <c r="N79" s="2">
        <v>7993.3600000000006</v>
      </c>
      <c r="O79" s="2">
        <v>7924.8600000000006</v>
      </c>
      <c r="P79" s="2">
        <v>8070.33</v>
      </c>
      <c r="Q79" s="2">
        <v>8122.51</v>
      </c>
      <c r="R79" s="2">
        <v>8103.68</v>
      </c>
      <c r="S79" s="2">
        <v>8080.51</v>
      </c>
      <c r="T79" s="2">
        <v>8067.2800000000007</v>
      </c>
      <c r="U79" s="2">
        <v>7934.49</v>
      </c>
      <c r="V79" s="2">
        <v>7917.0599999999995</v>
      </c>
      <c r="W79" s="2">
        <v>7993.98</v>
      </c>
      <c r="X79" s="2">
        <v>7796.9600000000009</v>
      </c>
      <c r="Y79" s="2">
        <v>7331.1100000000006</v>
      </c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</row>
    <row r="80" spans="1:76" s="10" customFormat="1" x14ac:dyDescent="0.45">
      <c r="A80" s="6">
        <v>45874</v>
      </c>
      <c r="B80" s="2">
        <v>7038.9699999999993</v>
      </c>
      <c r="C80" s="2">
        <v>6804.74</v>
      </c>
      <c r="D80" s="2">
        <v>6697.6900000000005</v>
      </c>
      <c r="E80" s="2">
        <v>6554.5500000000011</v>
      </c>
      <c r="F80" s="2">
        <v>6496.26</v>
      </c>
      <c r="G80" s="2">
        <v>6487.3099999999995</v>
      </c>
      <c r="H80" s="2">
        <v>6590.4699999999993</v>
      </c>
      <c r="I80" s="2">
        <v>6954.630000000001</v>
      </c>
      <c r="J80" s="2">
        <v>7420.52</v>
      </c>
      <c r="K80" s="2">
        <v>7656.4</v>
      </c>
      <c r="L80" s="2">
        <v>7725.2200000000012</v>
      </c>
      <c r="M80" s="2">
        <v>7754.58</v>
      </c>
      <c r="N80" s="2">
        <v>7749.9500000000007</v>
      </c>
      <c r="O80" s="2">
        <v>7754.0300000000007</v>
      </c>
      <c r="P80" s="2">
        <v>7750.41</v>
      </c>
      <c r="Q80" s="2">
        <v>7812.7100000000009</v>
      </c>
      <c r="R80" s="2">
        <v>7820.99</v>
      </c>
      <c r="S80" s="2">
        <v>7786.3000000000011</v>
      </c>
      <c r="T80" s="2">
        <v>7766.25</v>
      </c>
      <c r="U80" s="2">
        <v>7738.1900000000005</v>
      </c>
      <c r="V80" s="2">
        <v>7736.1</v>
      </c>
      <c r="W80" s="2">
        <v>7753.1900000000005</v>
      </c>
      <c r="X80" s="2">
        <v>7455.09</v>
      </c>
      <c r="Y80" s="2">
        <v>7266.77</v>
      </c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</row>
    <row r="81" spans="1:76" s="10" customFormat="1" x14ac:dyDescent="0.45">
      <c r="A81" s="6">
        <v>45875</v>
      </c>
      <c r="B81" s="2">
        <v>7047.26</v>
      </c>
      <c r="C81" s="2">
        <v>6793.1900000000005</v>
      </c>
      <c r="D81" s="2">
        <v>6672.2100000000009</v>
      </c>
      <c r="E81" s="2">
        <v>6486.58</v>
      </c>
      <c r="F81" s="2">
        <v>6429.09</v>
      </c>
      <c r="G81" s="2">
        <v>6428.02</v>
      </c>
      <c r="H81" s="2">
        <v>6372.77</v>
      </c>
      <c r="I81" s="2">
        <v>6801.6200000000008</v>
      </c>
      <c r="J81" s="2">
        <v>7206.5300000000007</v>
      </c>
      <c r="K81" s="2">
        <v>7544.42</v>
      </c>
      <c r="L81" s="2">
        <v>7681.51</v>
      </c>
      <c r="M81" s="2">
        <v>7681.4700000000012</v>
      </c>
      <c r="N81" s="2">
        <v>7684.23</v>
      </c>
      <c r="O81" s="2">
        <v>7691.3099999999995</v>
      </c>
      <c r="P81" s="2">
        <v>7696.16</v>
      </c>
      <c r="Q81" s="2">
        <v>7697.9700000000012</v>
      </c>
      <c r="R81" s="2">
        <v>7751.18</v>
      </c>
      <c r="S81" s="2">
        <v>7737.0400000000009</v>
      </c>
      <c r="T81" s="2">
        <v>7735.3700000000008</v>
      </c>
      <c r="U81" s="2">
        <v>7719.2800000000007</v>
      </c>
      <c r="V81" s="2">
        <v>7718.8099999999995</v>
      </c>
      <c r="W81" s="2">
        <v>7715.01</v>
      </c>
      <c r="X81" s="2">
        <v>7470.630000000001</v>
      </c>
      <c r="Y81" s="2">
        <v>7128.15</v>
      </c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</row>
    <row r="82" spans="1:76" s="10" customFormat="1" x14ac:dyDescent="0.45">
      <c r="A82" s="6">
        <v>45876</v>
      </c>
      <c r="B82" s="2">
        <v>6971.52</v>
      </c>
      <c r="C82" s="2">
        <v>6802.99</v>
      </c>
      <c r="D82" s="2">
        <v>6602.3600000000006</v>
      </c>
      <c r="E82" s="2">
        <v>6457.630000000001</v>
      </c>
      <c r="F82" s="2">
        <v>6426.43</v>
      </c>
      <c r="G82" s="2">
        <v>6516.01</v>
      </c>
      <c r="H82" s="2">
        <v>6822.15</v>
      </c>
      <c r="I82" s="2">
        <v>7263.380000000001</v>
      </c>
      <c r="J82" s="2">
        <v>7802.0300000000007</v>
      </c>
      <c r="K82" s="2">
        <v>7928.43</v>
      </c>
      <c r="L82" s="2">
        <v>7988.65</v>
      </c>
      <c r="M82" s="2">
        <v>8029.4500000000007</v>
      </c>
      <c r="N82" s="2">
        <v>8014.1100000000006</v>
      </c>
      <c r="O82" s="2">
        <v>8038.3900000000012</v>
      </c>
      <c r="P82" s="2">
        <v>8023.49</v>
      </c>
      <c r="Q82" s="2">
        <v>8056.82</v>
      </c>
      <c r="R82" s="2">
        <v>8004.91</v>
      </c>
      <c r="S82" s="2">
        <v>8119.67</v>
      </c>
      <c r="T82" s="2">
        <v>8019.4400000000005</v>
      </c>
      <c r="U82" s="2">
        <v>7983.3099999999995</v>
      </c>
      <c r="V82" s="2">
        <v>7928.8700000000008</v>
      </c>
      <c r="W82" s="2">
        <v>7945.4600000000009</v>
      </c>
      <c r="X82" s="2">
        <v>7504.880000000001</v>
      </c>
      <c r="Y82" s="2">
        <v>7155.6900000000005</v>
      </c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</row>
    <row r="83" spans="1:76" s="10" customFormat="1" x14ac:dyDescent="0.45">
      <c r="A83" s="6">
        <v>45877</v>
      </c>
      <c r="B83" s="2">
        <v>6804.74</v>
      </c>
      <c r="C83" s="2">
        <v>6530.630000000001</v>
      </c>
      <c r="D83" s="2">
        <v>6367.630000000001</v>
      </c>
      <c r="E83" s="2">
        <v>5475.76</v>
      </c>
      <c r="F83" s="2">
        <v>5434.1900000000005</v>
      </c>
      <c r="G83" s="2">
        <v>5449.4</v>
      </c>
      <c r="H83" s="2">
        <v>6507.6100000000006</v>
      </c>
      <c r="I83" s="2">
        <v>7103.18</v>
      </c>
      <c r="J83" s="2">
        <v>7672.41</v>
      </c>
      <c r="K83" s="2">
        <v>7906.5</v>
      </c>
      <c r="L83" s="2">
        <v>8039.5</v>
      </c>
      <c r="M83" s="2">
        <v>8052.1400000000012</v>
      </c>
      <c r="N83" s="2">
        <v>8035.67</v>
      </c>
      <c r="O83" s="2">
        <v>8038.0599999999995</v>
      </c>
      <c r="P83" s="2">
        <v>8366.76</v>
      </c>
      <c r="Q83" s="2">
        <v>8114.98</v>
      </c>
      <c r="R83" s="2">
        <v>8138.23</v>
      </c>
      <c r="S83" s="2">
        <v>8112.4</v>
      </c>
      <c r="T83" s="2">
        <v>8017.16</v>
      </c>
      <c r="U83" s="2">
        <v>7910.380000000001</v>
      </c>
      <c r="V83" s="2">
        <v>7890.2800000000007</v>
      </c>
      <c r="W83" s="2">
        <v>7830.51</v>
      </c>
      <c r="X83" s="2">
        <v>7436.1400000000012</v>
      </c>
      <c r="Y83" s="2">
        <v>7141.15</v>
      </c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</row>
    <row r="84" spans="1:76" s="10" customFormat="1" x14ac:dyDescent="0.45">
      <c r="A84" s="6">
        <v>45878</v>
      </c>
      <c r="B84" s="2">
        <v>6978.24</v>
      </c>
      <c r="C84" s="2">
        <v>6411.77</v>
      </c>
      <c r="D84" s="2">
        <v>5442.67</v>
      </c>
      <c r="E84" s="2">
        <v>5438.4500000000007</v>
      </c>
      <c r="F84" s="2">
        <v>5435.98</v>
      </c>
      <c r="G84" s="2">
        <v>5449.27</v>
      </c>
      <c r="H84" s="2">
        <v>6415.18</v>
      </c>
      <c r="I84" s="2">
        <v>7117.68</v>
      </c>
      <c r="J84" s="2">
        <v>7419.49</v>
      </c>
      <c r="K84" s="2">
        <v>7782.9500000000007</v>
      </c>
      <c r="L84" s="2">
        <v>7979.1100000000006</v>
      </c>
      <c r="M84" s="2">
        <v>8043.59</v>
      </c>
      <c r="N84" s="2">
        <v>8041.630000000001</v>
      </c>
      <c r="O84" s="2">
        <v>8338.16</v>
      </c>
      <c r="P84" s="2">
        <v>8495.4</v>
      </c>
      <c r="Q84" s="2">
        <v>8508.92</v>
      </c>
      <c r="R84" s="2">
        <v>8453.58</v>
      </c>
      <c r="S84" s="2">
        <v>8425.83</v>
      </c>
      <c r="T84" s="2">
        <v>8072.41</v>
      </c>
      <c r="U84" s="2">
        <v>7855.8700000000008</v>
      </c>
      <c r="V84" s="2">
        <v>7800.68</v>
      </c>
      <c r="W84" s="2">
        <v>7783</v>
      </c>
      <c r="X84" s="2">
        <v>7341.82</v>
      </c>
      <c r="Y84" s="2">
        <v>6875.76</v>
      </c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</row>
    <row r="85" spans="1:76" s="10" customFormat="1" x14ac:dyDescent="0.45">
      <c r="A85" s="6">
        <v>45879</v>
      </c>
      <c r="B85" s="2">
        <v>6630.3700000000008</v>
      </c>
      <c r="C85" s="2">
        <v>6361.5</v>
      </c>
      <c r="D85" s="2">
        <v>5428.51</v>
      </c>
      <c r="E85" s="2">
        <v>5405.68</v>
      </c>
      <c r="F85" s="2">
        <v>5412.76</v>
      </c>
      <c r="G85" s="2">
        <v>5432.8600000000006</v>
      </c>
      <c r="H85" s="2">
        <v>5994.42</v>
      </c>
      <c r="I85" s="2">
        <v>6906.1100000000006</v>
      </c>
      <c r="J85" s="2">
        <v>7505.92</v>
      </c>
      <c r="K85" s="2">
        <v>8016.630000000001</v>
      </c>
      <c r="L85" s="2">
        <v>8323.06</v>
      </c>
      <c r="M85" s="2">
        <v>8463.75</v>
      </c>
      <c r="N85" s="2">
        <v>7942.7000000000007</v>
      </c>
      <c r="O85" s="2">
        <v>8315.130000000001</v>
      </c>
      <c r="P85" s="2">
        <v>8522.7200000000012</v>
      </c>
      <c r="Q85" s="2">
        <v>8368.0500000000011</v>
      </c>
      <c r="R85" s="2">
        <v>8369.66</v>
      </c>
      <c r="S85" s="2">
        <v>8293.1400000000012</v>
      </c>
      <c r="T85" s="2">
        <v>8148.5599999999995</v>
      </c>
      <c r="U85" s="2">
        <v>8126.25</v>
      </c>
      <c r="V85" s="2">
        <v>8015.2100000000009</v>
      </c>
      <c r="W85" s="2">
        <v>7957.48</v>
      </c>
      <c r="X85" s="2">
        <v>7470.8900000000012</v>
      </c>
      <c r="Y85" s="2">
        <v>7095.3600000000006</v>
      </c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</row>
    <row r="86" spans="1:76" s="10" customFormat="1" x14ac:dyDescent="0.45">
      <c r="A86" s="6">
        <v>45880</v>
      </c>
      <c r="B86" s="2">
        <v>6749.130000000001</v>
      </c>
      <c r="C86" s="2">
        <v>6524.8099999999995</v>
      </c>
      <c r="D86" s="2">
        <v>5443.1900000000005</v>
      </c>
      <c r="E86" s="2">
        <v>5437.2199999999993</v>
      </c>
      <c r="F86" s="2">
        <v>5437.8099999999995</v>
      </c>
      <c r="G86" s="2">
        <v>5440.48</v>
      </c>
      <c r="H86" s="2">
        <v>6631.43</v>
      </c>
      <c r="I86" s="2">
        <v>7063.9400000000005</v>
      </c>
      <c r="J86" s="2">
        <v>7802.8000000000011</v>
      </c>
      <c r="K86" s="2">
        <v>8065.1900000000005</v>
      </c>
      <c r="L86" s="2">
        <v>8085.32</v>
      </c>
      <c r="M86" s="2">
        <v>8188.0300000000007</v>
      </c>
      <c r="N86" s="2">
        <v>8200.4700000000012</v>
      </c>
      <c r="O86" s="2">
        <v>8267.9700000000012</v>
      </c>
      <c r="P86" s="2">
        <v>8039.7200000000012</v>
      </c>
      <c r="Q86" s="2">
        <v>8346.98</v>
      </c>
      <c r="R86" s="2">
        <v>8347.4500000000007</v>
      </c>
      <c r="S86" s="2">
        <v>8634.4500000000007</v>
      </c>
      <c r="T86" s="2">
        <v>8210.58</v>
      </c>
      <c r="U86" s="2">
        <v>8122.7100000000009</v>
      </c>
      <c r="V86" s="2">
        <v>8245.19</v>
      </c>
      <c r="W86" s="2">
        <v>8118.0500000000011</v>
      </c>
      <c r="X86" s="2">
        <v>7652.65</v>
      </c>
      <c r="Y86" s="2">
        <v>7345.57</v>
      </c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</row>
    <row r="87" spans="1:76" s="10" customFormat="1" x14ac:dyDescent="0.45">
      <c r="A87" s="6">
        <v>45881</v>
      </c>
      <c r="B87" s="2">
        <v>7060.27</v>
      </c>
      <c r="C87" s="2">
        <v>6733.85</v>
      </c>
      <c r="D87" s="2">
        <v>6568.48</v>
      </c>
      <c r="E87" s="2">
        <v>5647.6</v>
      </c>
      <c r="F87" s="2">
        <v>5463.3600000000006</v>
      </c>
      <c r="G87" s="2">
        <v>5460.49</v>
      </c>
      <c r="H87" s="2">
        <v>6400.6900000000005</v>
      </c>
      <c r="I87" s="2">
        <v>6916.1200000000008</v>
      </c>
      <c r="J87" s="2">
        <v>7500.66</v>
      </c>
      <c r="K87" s="2">
        <v>7850.27</v>
      </c>
      <c r="L87" s="2">
        <v>8029.2200000000012</v>
      </c>
      <c r="M87" s="2">
        <v>8042.99</v>
      </c>
      <c r="N87" s="2">
        <v>8036.6900000000005</v>
      </c>
      <c r="O87" s="2">
        <v>8131.7000000000007</v>
      </c>
      <c r="P87" s="2">
        <v>8146.380000000001</v>
      </c>
      <c r="Q87" s="2">
        <v>8085.380000000001</v>
      </c>
      <c r="R87" s="2">
        <v>8499.69</v>
      </c>
      <c r="S87" s="2">
        <v>8449.85</v>
      </c>
      <c r="T87" s="2">
        <v>8065.1</v>
      </c>
      <c r="U87" s="2">
        <v>7965.07</v>
      </c>
      <c r="V87" s="2">
        <v>8065.1400000000012</v>
      </c>
      <c r="W87" s="2">
        <v>8132.32</v>
      </c>
      <c r="X87" s="2">
        <v>7841.6900000000005</v>
      </c>
      <c r="Y87" s="2">
        <v>7436.67</v>
      </c>
      <c r="AZ87"/>
      <c r="BA87" s="3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</row>
    <row r="88" spans="1:76" s="10" customFormat="1" x14ac:dyDescent="0.45">
      <c r="A88" s="6">
        <v>45882</v>
      </c>
      <c r="B88" s="2">
        <v>6983.99</v>
      </c>
      <c r="C88" s="2">
        <v>6771.27</v>
      </c>
      <c r="D88" s="2">
        <v>6602.6100000000006</v>
      </c>
      <c r="E88" s="2">
        <v>5488.24</v>
      </c>
      <c r="F88" s="2">
        <v>5453.0499999999993</v>
      </c>
      <c r="G88" s="2">
        <v>5449.7800000000007</v>
      </c>
      <c r="H88" s="2">
        <v>6257.3600000000006</v>
      </c>
      <c r="I88" s="2">
        <v>6720.2000000000007</v>
      </c>
      <c r="J88" s="2">
        <v>7263.8600000000006</v>
      </c>
      <c r="K88" s="2">
        <v>7755</v>
      </c>
      <c r="L88" s="2">
        <v>7876.91</v>
      </c>
      <c r="M88" s="2">
        <v>7870.8900000000012</v>
      </c>
      <c r="N88" s="2">
        <v>8056.18</v>
      </c>
      <c r="O88" s="2">
        <v>8014.2900000000009</v>
      </c>
      <c r="P88" s="2">
        <v>8077.41</v>
      </c>
      <c r="Q88" s="2">
        <v>8094.2200000000012</v>
      </c>
      <c r="R88" s="2">
        <v>8070.82</v>
      </c>
      <c r="S88" s="2">
        <v>8197.2000000000007</v>
      </c>
      <c r="T88" s="2">
        <v>8117.26</v>
      </c>
      <c r="U88" s="2">
        <v>8038.49</v>
      </c>
      <c r="V88" s="2">
        <v>8018.130000000001</v>
      </c>
      <c r="W88" s="2">
        <v>8012.6900000000005</v>
      </c>
      <c r="X88" s="2">
        <v>7746.3900000000012</v>
      </c>
      <c r="Y88" s="2">
        <v>7296.02</v>
      </c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</row>
    <row r="89" spans="1:76" s="10" customFormat="1" x14ac:dyDescent="0.45">
      <c r="A89" s="6">
        <v>45883</v>
      </c>
      <c r="B89" s="2">
        <v>6856.77</v>
      </c>
      <c r="C89" s="2">
        <v>6660.1399999999994</v>
      </c>
      <c r="D89" s="2">
        <v>5555.33</v>
      </c>
      <c r="E89" s="2">
        <v>5462.6399999999994</v>
      </c>
      <c r="F89" s="2">
        <v>5458.3600000000006</v>
      </c>
      <c r="G89" s="2">
        <v>5462.66</v>
      </c>
      <c r="H89" s="2">
        <v>6476.83</v>
      </c>
      <c r="I89" s="2">
        <v>7130.7900000000009</v>
      </c>
      <c r="J89" s="2">
        <v>7904.7900000000009</v>
      </c>
      <c r="K89" s="2">
        <v>8157.130000000001</v>
      </c>
      <c r="L89" s="2">
        <v>8181.4500000000007</v>
      </c>
      <c r="M89" s="2">
        <v>8188.4400000000005</v>
      </c>
      <c r="N89" s="2">
        <v>8180.23</v>
      </c>
      <c r="O89" s="2">
        <v>8186.02</v>
      </c>
      <c r="P89" s="2">
        <v>8180.1100000000006</v>
      </c>
      <c r="Q89" s="2">
        <v>8245.67</v>
      </c>
      <c r="R89" s="2">
        <v>8225.36</v>
      </c>
      <c r="S89" s="2">
        <v>8212.52</v>
      </c>
      <c r="T89" s="2">
        <v>8162.7900000000009</v>
      </c>
      <c r="U89" s="2">
        <v>8082.77</v>
      </c>
      <c r="V89" s="2">
        <v>8070.880000000001</v>
      </c>
      <c r="W89" s="2">
        <v>8037.8000000000011</v>
      </c>
      <c r="X89" s="2">
        <v>7514.57</v>
      </c>
      <c r="Y89" s="2">
        <v>7102.3899999999994</v>
      </c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</row>
    <row r="90" spans="1:76" s="10" customFormat="1" x14ac:dyDescent="0.45">
      <c r="A90" s="6">
        <v>45884</v>
      </c>
      <c r="B90" s="2">
        <v>6702.9500000000007</v>
      </c>
      <c r="C90" s="2">
        <v>6513.42</v>
      </c>
      <c r="D90" s="2">
        <v>6353.82</v>
      </c>
      <c r="E90" s="2">
        <v>5394.73</v>
      </c>
      <c r="F90" s="2">
        <v>5317.18</v>
      </c>
      <c r="G90" s="2">
        <v>5393.35</v>
      </c>
      <c r="H90" s="2">
        <v>6309.1</v>
      </c>
      <c r="I90" s="2">
        <v>7131.0500000000011</v>
      </c>
      <c r="J90" s="2">
        <v>7719.01</v>
      </c>
      <c r="K90" s="2">
        <v>8177.98</v>
      </c>
      <c r="L90" s="2">
        <v>8165.2000000000007</v>
      </c>
      <c r="M90" s="2">
        <v>8234.3900000000012</v>
      </c>
      <c r="N90" s="2">
        <v>8235.73</v>
      </c>
      <c r="O90" s="2">
        <v>8254.76</v>
      </c>
      <c r="P90" s="2">
        <v>8241.9</v>
      </c>
      <c r="Q90" s="2">
        <v>8263.7000000000007</v>
      </c>
      <c r="R90" s="2">
        <v>8298.67</v>
      </c>
      <c r="S90" s="2">
        <v>8335.35</v>
      </c>
      <c r="T90" s="2">
        <v>8247.630000000001</v>
      </c>
      <c r="U90" s="2">
        <v>8131.8700000000008</v>
      </c>
      <c r="V90" s="2">
        <v>8031.52</v>
      </c>
      <c r="W90" s="2">
        <v>8027.77</v>
      </c>
      <c r="X90" s="2">
        <v>7481.74</v>
      </c>
      <c r="Y90" s="2">
        <v>7206.6100000000006</v>
      </c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</row>
    <row r="91" spans="1:76" s="10" customFormat="1" x14ac:dyDescent="0.45">
      <c r="A91" s="6">
        <v>45885</v>
      </c>
      <c r="B91" s="2">
        <v>6742.5400000000009</v>
      </c>
      <c r="C91" s="2">
        <v>6565.5400000000009</v>
      </c>
      <c r="D91" s="2">
        <v>6386.58</v>
      </c>
      <c r="E91" s="2">
        <v>6135.2199999999993</v>
      </c>
      <c r="F91" s="2">
        <v>5545.74</v>
      </c>
      <c r="G91" s="2">
        <v>6329.09</v>
      </c>
      <c r="H91" s="2">
        <v>6408.73</v>
      </c>
      <c r="I91" s="2">
        <v>6868.18</v>
      </c>
      <c r="J91" s="2">
        <v>7653.8700000000008</v>
      </c>
      <c r="K91" s="2">
        <v>8140.6400000000012</v>
      </c>
      <c r="L91" s="2">
        <v>8213.7800000000007</v>
      </c>
      <c r="M91" s="2">
        <v>8319.5300000000007</v>
      </c>
      <c r="N91" s="2">
        <v>8439.7800000000007</v>
      </c>
      <c r="O91" s="2">
        <v>8465.5500000000011</v>
      </c>
      <c r="P91" s="2">
        <v>8460.75</v>
      </c>
      <c r="Q91" s="2">
        <v>8377.94</v>
      </c>
      <c r="R91" s="2">
        <v>8404.98</v>
      </c>
      <c r="S91" s="2">
        <v>8209.01</v>
      </c>
      <c r="T91" s="2">
        <v>8140.25</v>
      </c>
      <c r="U91" s="2">
        <v>8023.68</v>
      </c>
      <c r="V91" s="2">
        <v>7995.41</v>
      </c>
      <c r="W91" s="2">
        <v>7975.7000000000007</v>
      </c>
      <c r="X91" s="2">
        <v>7728.2200000000012</v>
      </c>
      <c r="Y91" s="2">
        <v>7101.6200000000008</v>
      </c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</row>
    <row r="92" spans="1:76" s="10" customFormat="1" x14ac:dyDescent="0.45">
      <c r="A92" s="6">
        <v>45886</v>
      </c>
      <c r="B92" s="2">
        <v>6874.27</v>
      </c>
      <c r="C92" s="2">
        <v>6602.6</v>
      </c>
      <c r="D92" s="2">
        <v>6392.1</v>
      </c>
      <c r="E92" s="2">
        <v>6130.8700000000008</v>
      </c>
      <c r="F92" s="2">
        <v>6104.4400000000005</v>
      </c>
      <c r="G92" s="2">
        <v>6342.2199999999993</v>
      </c>
      <c r="H92" s="2">
        <v>6603.59</v>
      </c>
      <c r="I92" s="2">
        <v>7198.48</v>
      </c>
      <c r="J92" s="2">
        <v>7914.8600000000006</v>
      </c>
      <c r="K92" s="2">
        <v>8179.4500000000007</v>
      </c>
      <c r="L92" s="2">
        <v>8181.33</v>
      </c>
      <c r="M92" s="2">
        <v>8287.84</v>
      </c>
      <c r="N92" s="2">
        <v>8289.2900000000009</v>
      </c>
      <c r="O92" s="2">
        <v>8313.130000000001</v>
      </c>
      <c r="P92" s="2">
        <v>8311.86</v>
      </c>
      <c r="Q92" s="2">
        <v>8298.8000000000011</v>
      </c>
      <c r="R92" s="2">
        <v>8303.67</v>
      </c>
      <c r="S92" s="2">
        <v>8257.2800000000007</v>
      </c>
      <c r="T92" s="2">
        <v>8193.65</v>
      </c>
      <c r="U92" s="2">
        <v>8133.3900000000012</v>
      </c>
      <c r="V92" s="2">
        <v>8109.5599999999995</v>
      </c>
      <c r="W92" s="2">
        <v>8092.92</v>
      </c>
      <c r="X92" s="2">
        <v>7898.85</v>
      </c>
      <c r="Y92" s="2">
        <v>7255.07</v>
      </c>
      <c r="AZ92"/>
      <c r="BA92" s="3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</row>
    <row r="93" spans="1:76" s="10" customFormat="1" x14ac:dyDescent="0.45">
      <c r="A93" s="6">
        <v>45887</v>
      </c>
      <c r="B93" s="2">
        <v>6896.58</v>
      </c>
      <c r="C93" s="2">
        <v>6687.98</v>
      </c>
      <c r="D93" s="2">
        <v>6490.6399999999994</v>
      </c>
      <c r="E93" s="2">
        <v>6354.8000000000011</v>
      </c>
      <c r="F93" s="2">
        <v>6118.99</v>
      </c>
      <c r="G93" s="2">
        <v>6265.59</v>
      </c>
      <c r="H93" s="2">
        <v>6712.98</v>
      </c>
      <c r="I93" s="2">
        <v>7199.2900000000009</v>
      </c>
      <c r="J93" s="2">
        <v>8160.5500000000011</v>
      </c>
      <c r="K93" s="2">
        <v>8290.2000000000007</v>
      </c>
      <c r="L93" s="2">
        <v>8386.82</v>
      </c>
      <c r="M93" s="2">
        <v>8607.7200000000012</v>
      </c>
      <c r="N93" s="2">
        <v>8595.5500000000011</v>
      </c>
      <c r="O93" s="2">
        <v>8733.09</v>
      </c>
      <c r="P93" s="2">
        <v>8755.0400000000009</v>
      </c>
      <c r="Q93" s="2">
        <v>8727.5500000000011</v>
      </c>
      <c r="R93" s="2">
        <v>8560.7900000000009</v>
      </c>
      <c r="S93" s="2">
        <v>8443.3900000000012</v>
      </c>
      <c r="T93" s="2">
        <v>8382.3000000000011</v>
      </c>
      <c r="U93" s="2">
        <v>8300.3700000000008</v>
      </c>
      <c r="V93" s="2">
        <v>8210.65</v>
      </c>
      <c r="W93" s="2">
        <v>8289.98</v>
      </c>
      <c r="X93" s="2">
        <v>8001.4500000000007</v>
      </c>
      <c r="Y93" s="2">
        <v>7533.9400000000005</v>
      </c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</row>
    <row r="94" spans="1:76" s="10" customFormat="1" x14ac:dyDescent="0.45">
      <c r="A94" s="6">
        <v>45888</v>
      </c>
      <c r="B94" s="2">
        <v>7122.3600000000006</v>
      </c>
      <c r="C94" s="2">
        <v>6866.92</v>
      </c>
      <c r="D94" s="2">
        <v>6715.27</v>
      </c>
      <c r="E94" s="2">
        <v>6507.49</v>
      </c>
      <c r="F94" s="2">
        <v>6431</v>
      </c>
      <c r="G94" s="2">
        <v>6517.9699999999993</v>
      </c>
      <c r="H94" s="2">
        <v>6528.48</v>
      </c>
      <c r="I94" s="2">
        <v>6760.76</v>
      </c>
      <c r="J94" s="2">
        <v>7607.9500000000007</v>
      </c>
      <c r="K94" s="2">
        <v>8063.67</v>
      </c>
      <c r="L94" s="2">
        <v>8141.1200000000008</v>
      </c>
      <c r="M94" s="2">
        <v>8152.8000000000011</v>
      </c>
      <c r="N94" s="2">
        <v>8193.2200000000012</v>
      </c>
      <c r="O94" s="2">
        <v>8201.4600000000009</v>
      </c>
      <c r="P94" s="2">
        <v>8208.8900000000012</v>
      </c>
      <c r="Q94" s="2">
        <v>8199.67</v>
      </c>
      <c r="R94" s="2">
        <v>8220.49</v>
      </c>
      <c r="S94" s="2">
        <v>8187.26</v>
      </c>
      <c r="T94" s="2">
        <v>8164.4600000000009</v>
      </c>
      <c r="U94" s="2">
        <v>8134.82</v>
      </c>
      <c r="V94" s="2">
        <v>8121.08</v>
      </c>
      <c r="W94" s="2">
        <v>8101.1</v>
      </c>
      <c r="X94" s="2">
        <v>7945.42</v>
      </c>
      <c r="Y94" s="2">
        <v>7467.6100000000006</v>
      </c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</row>
    <row r="95" spans="1:76" s="10" customFormat="1" x14ac:dyDescent="0.45">
      <c r="A95" s="6">
        <v>45889</v>
      </c>
      <c r="B95" s="2">
        <v>7106.32</v>
      </c>
      <c r="C95" s="2">
        <v>6899.18</v>
      </c>
      <c r="D95" s="2">
        <v>6772</v>
      </c>
      <c r="E95" s="2">
        <v>6587.6900000000005</v>
      </c>
      <c r="F95" s="2">
        <v>6484.15</v>
      </c>
      <c r="G95" s="2">
        <v>6529.02</v>
      </c>
      <c r="H95" s="2">
        <v>6618.67</v>
      </c>
      <c r="I95" s="2">
        <v>6771.7900000000009</v>
      </c>
      <c r="J95" s="2">
        <v>7331.9699999999993</v>
      </c>
      <c r="K95" s="2">
        <v>7847.49</v>
      </c>
      <c r="L95" s="2">
        <v>8011.91</v>
      </c>
      <c r="M95" s="2">
        <v>8018.6400000000012</v>
      </c>
      <c r="N95" s="2">
        <v>8027.4500000000007</v>
      </c>
      <c r="O95" s="2">
        <v>8051.17</v>
      </c>
      <c r="P95" s="2">
        <v>8053.4500000000007</v>
      </c>
      <c r="Q95" s="2">
        <v>8052.3600000000006</v>
      </c>
      <c r="R95" s="2">
        <v>8133.0300000000007</v>
      </c>
      <c r="S95" s="2">
        <v>8113.4500000000007</v>
      </c>
      <c r="T95" s="2">
        <v>8113.630000000001</v>
      </c>
      <c r="U95" s="2">
        <v>8083.3900000000012</v>
      </c>
      <c r="V95" s="2">
        <v>8070.23</v>
      </c>
      <c r="W95" s="2">
        <v>8053.880000000001</v>
      </c>
      <c r="X95" s="2">
        <v>7939.01</v>
      </c>
      <c r="Y95" s="2">
        <v>7418.42</v>
      </c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</row>
    <row r="96" spans="1:76" s="10" customFormat="1" x14ac:dyDescent="0.45">
      <c r="A96" s="6">
        <v>45890</v>
      </c>
      <c r="B96" s="2">
        <v>7067.2800000000007</v>
      </c>
      <c r="C96" s="2">
        <v>6839.5</v>
      </c>
      <c r="D96" s="2">
        <v>6668.76</v>
      </c>
      <c r="E96" s="2">
        <v>6468.83</v>
      </c>
      <c r="F96" s="2">
        <v>6411.91</v>
      </c>
      <c r="G96" s="2">
        <v>5306.76</v>
      </c>
      <c r="H96" s="2">
        <v>6846.630000000001</v>
      </c>
      <c r="I96" s="2">
        <v>7205.8600000000006</v>
      </c>
      <c r="J96" s="2">
        <v>7923.42</v>
      </c>
      <c r="K96" s="2">
        <v>8108.65</v>
      </c>
      <c r="L96" s="2">
        <v>8135.49</v>
      </c>
      <c r="M96" s="2">
        <v>8143.08</v>
      </c>
      <c r="N96" s="2">
        <v>8120.08</v>
      </c>
      <c r="O96" s="2">
        <v>8247.630000000001</v>
      </c>
      <c r="P96" s="2">
        <v>8408.5300000000007</v>
      </c>
      <c r="Q96" s="2">
        <v>8146.630000000001</v>
      </c>
      <c r="R96" s="2">
        <v>8141.4</v>
      </c>
      <c r="S96" s="2">
        <v>8082.35</v>
      </c>
      <c r="T96" s="2">
        <v>8072.0500000000011</v>
      </c>
      <c r="U96" s="2">
        <v>8031.2000000000007</v>
      </c>
      <c r="V96" s="2">
        <v>7963.2200000000012</v>
      </c>
      <c r="W96" s="2">
        <v>7906.5400000000009</v>
      </c>
      <c r="X96" s="2">
        <v>7475.6400000000012</v>
      </c>
      <c r="Y96" s="2">
        <v>7136.1399999999994</v>
      </c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</row>
    <row r="97" spans="1:76" s="10" customFormat="1" x14ac:dyDescent="0.45">
      <c r="A97" s="6">
        <v>45891</v>
      </c>
      <c r="B97" s="2">
        <v>6980.26</v>
      </c>
      <c r="C97" s="2">
        <v>6757.4500000000007</v>
      </c>
      <c r="D97" s="2">
        <v>6569.6</v>
      </c>
      <c r="E97" s="2">
        <v>6378.49</v>
      </c>
      <c r="F97" s="2">
        <v>5951.1200000000008</v>
      </c>
      <c r="G97" s="2">
        <v>6114.24</v>
      </c>
      <c r="H97" s="2">
        <v>6844.2800000000007</v>
      </c>
      <c r="I97" s="2">
        <v>7175.7100000000009</v>
      </c>
      <c r="J97" s="2">
        <v>7756.98</v>
      </c>
      <c r="K97" s="2">
        <v>8170.57</v>
      </c>
      <c r="L97" s="2">
        <v>7978.5</v>
      </c>
      <c r="M97" s="2">
        <v>7987.2800000000007</v>
      </c>
      <c r="N97" s="2">
        <v>7985.76</v>
      </c>
      <c r="O97" s="2">
        <v>8025.3600000000006</v>
      </c>
      <c r="P97" s="2">
        <v>8048.7100000000009</v>
      </c>
      <c r="Q97" s="2">
        <v>8103.73</v>
      </c>
      <c r="R97" s="2">
        <v>8202.02</v>
      </c>
      <c r="S97" s="2">
        <v>8200.06</v>
      </c>
      <c r="T97" s="2">
        <v>8168.48</v>
      </c>
      <c r="U97" s="2">
        <v>8091.23</v>
      </c>
      <c r="V97" s="2">
        <v>8040.1400000000012</v>
      </c>
      <c r="W97" s="2">
        <v>7989.8000000000011</v>
      </c>
      <c r="X97" s="2">
        <v>7506.15</v>
      </c>
      <c r="Y97" s="2">
        <v>7140.57</v>
      </c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</row>
    <row r="98" spans="1:76" s="10" customFormat="1" x14ac:dyDescent="0.45">
      <c r="A98" s="6">
        <v>45892</v>
      </c>
      <c r="B98" s="2">
        <v>6844.0500000000011</v>
      </c>
      <c r="C98" s="2">
        <v>6673.43</v>
      </c>
      <c r="D98" s="2">
        <v>6426.130000000001</v>
      </c>
      <c r="E98" s="2">
        <v>6336.1399999999994</v>
      </c>
      <c r="F98" s="2">
        <v>5582.1399999999994</v>
      </c>
      <c r="G98" s="2">
        <v>6450.0500000000011</v>
      </c>
      <c r="H98" s="2">
        <v>6781.85</v>
      </c>
      <c r="I98" s="2">
        <v>7150.9</v>
      </c>
      <c r="J98" s="2">
        <v>7797.08</v>
      </c>
      <c r="K98" s="2">
        <v>8160.08</v>
      </c>
      <c r="L98" s="2">
        <v>8255.4500000000007</v>
      </c>
      <c r="M98" s="2">
        <v>8457.4600000000009</v>
      </c>
      <c r="N98" s="2">
        <v>8454.3700000000008</v>
      </c>
      <c r="O98" s="2">
        <v>8469.94</v>
      </c>
      <c r="P98" s="2">
        <v>8527.48</v>
      </c>
      <c r="Q98" s="2">
        <v>8259.2800000000007</v>
      </c>
      <c r="R98" s="2">
        <v>8269.9500000000007</v>
      </c>
      <c r="S98" s="2">
        <v>8216.1400000000012</v>
      </c>
      <c r="T98" s="2">
        <v>8186.3600000000006</v>
      </c>
      <c r="U98" s="2">
        <v>8157.25</v>
      </c>
      <c r="V98" s="2">
        <v>8143.07</v>
      </c>
      <c r="W98" s="2">
        <v>8037.7000000000007</v>
      </c>
      <c r="X98" s="2">
        <v>7657.26</v>
      </c>
      <c r="Y98" s="2">
        <v>7285.3000000000011</v>
      </c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</row>
    <row r="99" spans="1:76" s="10" customFormat="1" x14ac:dyDescent="0.45">
      <c r="A99" s="6">
        <v>45893</v>
      </c>
      <c r="B99" s="2">
        <v>6904.77</v>
      </c>
      <c r="C99" s="2">
        <v>6701.7000000000007</v>
      </c>
      <c r="D99" s="2">
        <v>6533.9</v>
      </c>
      <c r="E99" s="2">
        <v>5587.01</v>
      </c>
      <c r="F99" s="2">
        <v>5593.9400000000005</v>
      </c>
      <c r="G99" s="2">
        <v>5309.92</v>
      </c>
      <c r="H99" s="2">
        <v>6787.4699999999993</v>
      </c>
      <c r="I99" s="2">
        <v>7200.9600000000009</v>
      </c>
      <c r="J99" s="2">
        <v>7916.5300000000007</v>
      </c>
      <c r="K99" s="2">
        <v>8246.16</v>
      </c>
      <c r="L99" s="2">
        <v>8260.9700000000012</v>
      </c>
      <c r="M99" s="2">
        <v>8289.82</v>
      </c>
      <c r="N99" s="2">
        <v>8295.86</v>
      </c>
      <c r="O99" s="2">
        <v>8328.56</v>
      </c>
      <c r="P99" s="2">
        <v>8340.5500000000011</v>
      </c>
      <c r="Q99" s="2">
        <v>8359.92</v>
      </c>
      <c r="R99" s="2">
        <v>8349.5400000000009</v>
      </c>
      <c r="S99" s="2">
        <v>8310.83</v>
      </c>
      <c r="T99" s="2">
        <v>8269.5300000000007</v>
      </c>
      <c r="U99" s="2">
        <v>8201.98</v>
      </c>
      <c r="V99" s="2">
        <v>8127.26</v>
      </c>
      <c r="W99" s="2">
        <v>8050.68</v>
      </c>
      <c r="X99" s="2">
        <v>7629.0300000000007</v>
      </c>
      <c r="Y99" s="2">
        <v>7285.26</v>
      </c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</row>
    <row r="100" spans="1:76" s="10" customFormat="1" x14ac:dyDescent="0.45">
      <c r="A100" s="6">
        <v>45894</v>
      </c>
      <c r="B100" s="2">
        <v>6912.18</v>
      </c>
      <c r="C100" s="2">
        <v>6756.9</v>
      </c>
      <c r="D100" s="2">
        <v>6697.75</v>
      </c>
      <c r="E100" s="2">
        <v>6555.34</v>
      </c>
      <c r="F100" s="2">
        <v>6206.18</v>
      </c>
      <c r="G100" s="2">
        <v>6514.65</v>
      </c>
      <c r="H100" s="2">
        <v>6802.98</v>
      </c>
      <c r="I100" s="2">
        <v>7286.4500000000007</v>
      </c>
      <c r="J100" s="2">
        <v>8137.5599999999995</v>
      </c>
      <c r="K100" s="2">
        <v>8354.26</v>
      </c>
      <c r="L100" s="2">
        <v>8332.33</v>
      </c>
      <c r="M100" s="2">
        <v>8337.24</v>
      </c>
      <c r="N100" s="2">
        <v>8328.2800000000007</v>
      </c>
      <c r="O100" s="2">
        <v>8383.2200000000012</v>
      </c>
      <c r="P100" s="2">
        <v>8392.98</v>
      </c>
      <c r="Q100" s="2">
        <v>8492.61</v>
      </c>
      <c r="R100" s="2">
        <v>8495.5</v>
      </c>
      <c r="S100" s="2">
        <v>8529.07</v>
      </c>
      <c r="T100" s="2">
        <v>8416.9</v>
      </c>
      <c r="U100" s="2">
        <v>8405.26</v>
      </c>
      <c r="V100" s="2">
        <v>8386.9600000000009</v>
      </c>
      <c r="W100" s="2">
        <v>8325.9600000000009</v>
      </c>
      <c r="X100" s="2">
        <v>8043.49</v>
      </c>
      <c r="Y100" s="2">
        <v>7470.2000000000007</v>
      </c>
      <c r="AZ100"/>
      <c r="BA100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/>
    </row>
    <row r="101" spans="1:76" s="10" customFormat="1" x14ac:dyDescent="0.45">
      <c r="A101" s="6">
        <v>45895</v>
      </c>
      <c r="B101" s="2">
        <v>7185.24</v>
      </c>
      <c r="C101" s="2">
        <v>6938.1100000000006</v>
      </c>
      <c r="D101" s="2">
        <v>6870.49</v>
      </c>
      <c r="E101" s="2">
        <v>6776.8000000000011</v>
      </c>
      <c r="F101" s="2">
        <v>6755.2100000000009</v>
      </c>
      <c r="G101" s="2">
        <v>6694.15</v>
      </c>
      <c r="H101" s="2">
        <v>6756.26</v>
      </c>
      <c r="I101" s="2">
        <v>7030.9600000000009</v>
      </c>
      <c r="J101" s="2">
        <v>7649.4700000000012</v>
      </c>
      <c r="K101" s="2">
        <v>8006.6200000000008</v>
      </c>
      <c r="L101" s="2">
        <v>8066.23</v>
      </c>
      <c r="M101" s="2">
        <v>8056.8900000000012</v>
      </c>
      <c r="N101" s="2">
        <v>8062.3700000000008</v>
      </c>
      <c r="O101" s="2">
        <v>8067.24</v>
      </c>
      <c r="P101" s="2">
        <v>8069.84</v>
      </c>
      <c r="Q101" s="2">
        <v>8062.7900000000009</v>
      </c>
      <c r="R101" s="2">
        <v>8135.67</v>
      </c>
      <c r="S101" s="2">
        <v>8120.0599999999995</v>
      </c>
      <c r="T101" s="2">
        <v>8086.33</v>
      </c>
      <c r="U101" s="2">
        <v>8044.9400000000005</v>
      </c>
      <c r="V101" s="2">
        <v>8030.4</v>
      </c>
      <c r="W101" s="2">
        <v>8027.4400000000005</v>
      </c>
      <c r="X101" s="2">
        <v>7862.1200000000008</v>
      </c>
      <c r="Y101" s="2">
        <v>7320.93</v>
      </c>
      <c r="AZ101"/>
      <c r="BA101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/>
    </row>
    <row r="102" spans="1:76" s="10" customFormat="1" x14ac:dyDescent="0.45">
      <c r="A102" s="6">
        <v>45896</v>
      </c>
      <c r="B102" s="2">
        <v>7073.15</v>
      </c>
      <c r="C102" s="2">
        <v>6931.3600000000006</v>
      </c>
      <c r="D102" s="2">
        <v>6810.9699999999993</v>
      </c>
      <c r="E102" s="2">
        <v>6706.6</v>
      </c>
      <c r="F102" s="2">
        <v>6600.68</v>
      </c>
      <c r="G102" s="2">
        <v>5315.18</v>
      </c>
      <c r="H102" s="2">
        <v>5308.9600000000009</v>
      </c>
      <c r="I102" s="2">
        <v>6863.380000000001</v>
      </c>
      <c r="J102" s="2">
        <v>7314.33</v>
      </c>
      <c r="K102" s="2">
        <v>7817.82</v>
      </c>
      <c r="L102" s="2">
        <v>8007.77</v>
      </c>
      <c r="M102" s="2">
        <v>8072.2000000000007</v>
      </c>
      <c r="N102" s="2">
        <v>8099.85</v>
      </c>
      <c r="O102" s="2">
        <v>8012.1900000000005</v>
      </c>
      <c r="P102" s="2">
        <v>8020.380000000001</v>
      </c>
      <c r="Q102" s="2">
        <v>8064.93</v>
      </c>
      <c r="R102" s="2">
        <v>8263.48</v>
      </c>
      <c r="S102" s="2">
        <v>8219.4700000000012</v>
      </c>
      <c r="T102" s="2">
        <v>8138.2200000000012</v>
      </c>
      <c r="U102" s="2">
        <v>8045.7100000000009</v>
      </c>
      <c r="V102" s="2">
        <v>8004.8700000000008</v>
      </c>
      <c r="W102" s="2">
        <v>8039.0400000000009</v>
      </c>
      <c r="X102" s="2">
        <v>7653.1400000000012</v>
      </c>
      <c r="Y102" s="2">
        <v>7280.0300000000007</v>
      </c>
      <c r="AZ102"/>
      <c r="BA102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/>
    </row>
    <row r="103" spans="1:76" s="10" customFormat="1" x14ac:dyDescent="0.45">
      <c r="A103" s="6">
        <v>45897</v>
      </c>
      <c r="B103" s="2">
        <v>7046.68</v>
      </c>
      <c r="C103" s="2">
        <v>6887.1200000000008</v>
      </c>
      <c r="D103" s="2">
        <v>6616.7800000000007</v>
      </c>
      <c r="E103" s="2">
        <v>6409</v>
      </c>
      <c r="F103" s="2">
        <v>5307.93</v>
      </c>
      <c r="G103" s="2">
        <v>5312.4500000000007</v>
      </c>
      <c r="H103" s="2">
        <v>6681.5</v>
      </c>
      <c r="I103" s="2">
        <v>7148.73</v>
      </c>
      <c r="J103" s="2">
        <v>7662.8600000000006</v>
      </c>
      <c r="K103" s="2">
        <v>8126.84</v>
      </c>
      <c r="L103" s="2">
        <v>8233.93</v>
      </c>
      <c r="M103" s="2">
        <v>8221.59</v>
      </c>
      <c r="N103" s="2">
        <v>8244.31</v>
      </c>
      <c r="O103" s="2">
        <v>8270.41</v>
      </c>
      <c r="P103" s="2">
        <v>8290.3000000000011</v>
      </c>
      <c r="Q103" s="2">
        <v>8290.8900000000012</v>
      </c>
      <c r="R103" s="2">
        <v>8293.2100000000009</v>
      </c>
      <c r="S103" s="2">
        <v>8229.4600000000009</v>
      </c>
      <c r="T103" s="2">
        <v>8121.9500000000007</v>
      </c>
      <c r="U103" s="2">
        <v>8012.1900000000005</v>
      </c>
      <c r="V103" s="2">
        <v>7922.65</v>
      </c>
      <c r="W103" s="2">
        <v>7740.99</v>
      </c>
      <c r="X103" s="2">
        <v>7450.5599999999995</v>
      </c>
      <c r="Y103" s="2">
        <v>7181.26</v>
      </c>
      <c r="AZ103"/>
      <c r="BA10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/>
    </row>
    <row r="104" spans="1:76" s="10" customFormat="1" x14ac:dyDescent="0.45">
      <c r="A104" s="6">
        <v>45898</v>
      </c>
      <c r="B104" s="2">
        <v>6967.68</v>
      </c>
      <c r="C104" s="2">
        <v>6746.9500000000007</v>
      </c>
      <c r="D104" s="2">
        <v>6462.5599999999995</v>
      </c>
      <c r="E104" s="2">
        <v>6390.01</v>
      </c>
      <c r="F104" s="2">
        <v>6277.99</v>
      </c>
      <c r="G104" s="2">
        <v>6445.9699999999993</v>
      </c>
      <c r="H104" s="2">
        <v>6045.5300000000007</v>
      </c>
      <c r="I104" s="2">
        <v>7130.83</v>
      </c>
      <c r="J104" s="2">
        <v>7690.66</v>
      </c>
      <c r="K104" s="2">
        <v>8047.24</v>
      </c>
      <c r="L104" s="2">
        <v>8113.8000000000011</v>
      </c>
      <c r="M104" s="2">
        <v>8213.69</v>
      </c>
      <c r="N104" s="2">
        <v>8233.09</v>
      </c>
      <c r="O104" s="2">
        <v>8249.26</v>
      </c>
      <c r="P104" s="2">
        <v>8272.91</v>
      </c>
      <c r="Q104" s="2">
        <v>8229.0300000000007</v>
      </c>
      <c r="R104" s="2">
        <v>8229.2800000000007</v>
      </c>
      <c r="S104" s="2">
        <v>8080.1</v>
      </c>
      <c r="T104" s="2">
        <v>8124.49</v>
      </c>
      <c r="U104" s="2">
        <v>8034.67</v>
      </c>
      <c r="V104" s="2">
        <v>7925.16</v>
      </c>
      <c r="W104" s="2">
        <v>7861.51</v>
      </c>
      <c r="X104" s="2">
        <v>7708.7900000000009</v>
      </c>
      <c r="Y104" s="2">
        <v>7250.4699999999993</v>
      </c>
      <c r="AZ104"/>
      <c r="BA104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/>
    </row>
    <row r="105" spans="1:76" s="10" customFormat="1" x14ac:dyDescent="0.45">
      <c r="A105" s="6">
        <v>45899</v>
      </c>
      <c r="B105" s="2">
        <v>7006.880000000001</v>
      </c>
      <c r="C105" s="2">
        <v>6849.5500000000011</v>
      </c>
      <c r="D105" s="2">
        <v>6638.2900000000009</v>
      </c>
      <c r="E105" s="2">
        <v>6430.73</v>
      </c>
      <c r="F105" s="2">
        <v>6343.75</v>
      </c>
      <c r="G105" s="2">
        <v>6120.3600000000006</v>
      </c>
      <c r="H105" s="2">
        <v>6802.3099999999995</v>
      </c>
      <c r="I105" s="2">
        <v>7312.880000000001</v>
      </c>
      <c r="J105" s="2">
        <v>7884.52</v>
      </c>
      <c r="K105" s="2">
        <v>8351.27</v>
      </c>
      <c r="L105" s="2">
        <v>8458.16</v>
      </c>
      <c r="M105" s="2">
        <v>8536.76</v>
      </c>
      <c r="N105" s="2">
        <v>8520.380000000001</v>
      </c>
      <c r="O105" s="2">
        <v>8553.69</v>
      </c>
      <c r="P105" s="2">
        <v>8606.4700000000012</v>
      </c>
      <c r="Q105" s="2">
        <v>8614.94</v>
      </c>
      <c r="R105" s="2">
        <v>8738.49</v>
      </c>
      <c r="S105" s="2">
        <v>8594.08</v>
      </c>
      <c r="T105" s="2">
        <v>8460.0500000000011</v>
      </c>
      <c r="U105" s="2">
        <v>8269.26</v>
      </c>
      <c r="V105" s="2">
        <v>8090.75</v>
      </c>
      <c r="W105" s="2">
        <v>8085.02</v>
      </c>
      <c r="X105" s="2">
        <v>7974.07</v>
      </c>
      <c r="Y105" s="2">
        <v>7315.4500000000007</v>
      </c>
      <c r="AZ105"/>
      <c r="BA105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/>
    </row>
    <row r="106" spans="1:76" s="10" customFormat="1" x14ac:dyDescent="0.45">
      <c r="A106" s="6">
        <v>45900</v>
      </c>
      <c r="B106" s="2">
        <v>6979.6200000000008</v>
      </c>
      <c r="C106" s="2">
        <v>6705.75</v>
      </c>
      <c r="D106" s="2">
        <v>6485.4699999999993</v>
      </c>
      <c r="E106" s="2">
        <v>6373.26</v>
      </c>
      <c r="F106" s="2">
        <v>5307.7100000000009</v>
      </c>
      <c r="G106" s="2">
        <v>6329.27</v>
      </c>
      <c r="H106" s="2">
        <v>6726.25</v>
      </c>
      <c r="I106" s="2">
        <v>7213.84</v>
      </c>
      <c r="J106" s="2">
        <v>7940.380000000001</v>
      </c>
      <c r="K106" s="2">
        <v>8181.84</v>
      </c>
      <c r="L106" s="2">
        <v>8238.1400000000012</v>
      </c>
      <c r="M106" s="2">
        <v>8279.880000000001</v>
      </c>
      <c r="N106" s="2">
        <v>8301.59</v>
      </c>
      <c r="O106" s="2">
        <v>8433.58</v>
      </c>
      <c r="P106" s="2">
        <v>8426.2100000000009</v>
      </c>
      <c r="Q106" s="2">
        <v>8728.83</v>
      </c>
      <c r="R106" s="2">
        <v>8892.61</v>
      </c>
      <c r="S106" s="2">
        <v>8596.5400000000009</v>
      </c>
      <c r="T106" s="2">
        <v>8318.2900000000009</v>
      </c>
      <c r="U106" s="2">
        <v>8325.44</v>
      </c>
      <c r="V106" s="2">
        <v>8154.4</v>
      </c>
      <c r="W106" s="2">
        <v>8224.66</v>
      </c>
      <c r="X106" s="2">
        <v>7800.8000000000011</v>
      </c>
      <c r="Y106" s="2">
        <v>7217.9400000000005</v>
      </c>
      <c r="AZ106"/>
      <c r="BA106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/>
    </row>
    <row r="107" spans="1:76" s="10" customFormat="1" x14ac:dyDescent="0.4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AZ107"/>
      <c r="BA107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/>
    </row>
    <row r="108" spans="1:76" s="10" customFormat="1" x14ac:dyDescent="0.4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76" s="10" customFormat="1" ht="14.65" thickBot="1" x14ac:dyDescent="0.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76" s="10" customFormat="1" ht="32.25" customHeight="1" x14ac:dyDescent="0.45">
      <c r="A110" s="65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7"/>
      <c r="M110" s="68" t="s">
        <v>43</v>
      </c>
      <c r="N110" s="69"/>
      <c r="O110" s="70"/>
      <c r="P110"/>
      <c r="Q110"/>
      <c r="R110"/>
      <c r="S110"/>
      <c r="T110"/>
      <c r="U110"/>
      <c r="V110"/>
      <c r="W110"/>
      <c r="X110"/>
      <c r="Y110"/>
      <c r="Z110"/>
    </row>
    <row r="111" spans="1:76" s="10" customFormat="1" ht="21.75" customHeight="1" x14ac:dyDescent="0.45">
      <c r="A111" s="71" t="s">
        <v>44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2">
        <f>M113+M112</f>
        <v>938171.86</v>
      </c>
      <c r="N111" s="72"/>
      <c r="O111" s="72"/>
      <c r="P111"/>
      <c r="Q111"/>
      <c r="R111"/>
      <c r="S111"/>
      <c r="T111"/>
      <c r="U111"/>
      <c r="V111"/>
      <c r="W111"/>
      <c r="X111"/>
      <c r="Y111"/>
      <c r="Z111"/>
    </row>
    <row r="112" spans="1:76" s="10" customFormat="1" ht="21.75" customHeight="1" x14ac:dyDescent="0.45">
      <c r="A112" s="73" t="s">
        <v>45</v>
      </c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5" t="s">
        <v>46</v>
      </c>
      <c r="N112" s="76"/>
      <c r="O112" s="76"/>
      <c r="P112"/>
      <c r="Q112"/>
      <c r="R112"/>
      <c r="S112"/>
      <c r="T112"/>
      <c r="U112"/>
      <c r="V112"/>
      <c r="W112"/>
      <c r="X112"/>
      <c r="Y112"/>
      <c r="Z112"/>
    </row>
    <row r="113" spans="1:26" s="10" customFormat="1" ht="21.75" customHeight="1" x14ac:dyDescent="0.45">
      <c r="A113" s="74" t="s">
        <v>47</v>
      </c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5" t="s">
        <v>48</v>
      </c>
      <c r="N113" s="76"/>
      <c r="O113" s="76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/>
    </row>
    <row r="114" spans="1:26" s="10" customFormat="1" x14ac:dyDescent="0.4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10" customFormat="1" x14ac:dyDescent="0.4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10" customFormat="1" x14ac:dyDescent="0.4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10" customFormat="1" x14ac:dyDescent="0.4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10" customFormat="1" x14ac:dyDescent="0.4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10" customFormat="1" x14ac:dyDescent="0.4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10" customFormat="1" x14ac:dyDescent="0.4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10" customFormat="1" x14ac:dyDescent="0.4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10" customFormat="1" x14ac:dyDescent="0.4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10" customFormat="1" x14ac:dyDescent="0.4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s="10" customFormat="1" x14ac:dyDescent="0.4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s="10" customFormat="1" x14ac:dyDescent="0.4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s="10" customFormat="1" x14ac:dyDescent="0.4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s="10" customFormat="1" x14ac:dyDescent="0.4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s="10" customFormat="1" x14ac:dyDescent="0.4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s="10" customFormat="1" x14ac:dyDescent="0.4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s="10" customFormat="1" x14ac:dyDescent="0.4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31" spans="1:26" s="10" customFormat="1" x14ac:dyDescent="0.4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</row>
    <row r="132" spans="1:26" s="10" customFormat="1" x14ac:dyDescent="0.4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</row>
    <row r="133" spans="1:26" s="10" customFormat="1" x14ac:dyDescent="0.4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</row>
    <row r="134" spans="1:26" s="10" customFormat="1" x14ac:dyDescent="0.4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</row>
    <row r="135" spans="1:26" s="10" customFormat="1" x14ac:dyDescent="0.4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</row>
    <row r="136" spans="1:26" s="10" customFormat="1" x14ac:dyDescent="0.4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</row>
    <row r="137" spans="1:26" s="10" customFormat="1" x14ac:dyDescent="0.4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</row>
    <row r="138" spans="1:26" s="10" customFormat="1" x14ac:dyDescent="0.4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</row>
    <row r="139" spans="1:26" s="10" customFormat="1" x14ac:dyDescent="0.4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</row>
    <row r="140" spans="1:26" s="10" customFormat="1" x14ac:dyDescent="0.4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s="10" customFormat="1" x14ac:dyDescent="0.4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s="10" customFormat="1" x14ac:dyDescent="0.4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s="10" customFormat="1" x14ac:dyDescent="0.4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s="10" customFormat="1" x14ac:dyDescent="0.4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s="10" customFormat="1" x14ac:dyDescent="0.4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s="10" customFormat="1" x14ac:dyDescent="0.4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s="10" customFormat="1" x14ac:dyDescent="0.4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s="10" customFormat="1" x14ac:dyDescent="0.4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s="10" customFormat="1" x14ac:dyDescent="0.4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s="10" customFormat="1" x14ac:dyDescent="0.4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s="10" customFormat="1" x14ac:dyDescent="0.4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s="10" customFormat="1" x14ac:dyDescent="0.4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s="10" customFormat="1" x14ac:dyDescent="0.4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s="10" customFormat="1" x14ac:dyDescent="0.4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s="10" customFormat="1" x14ac:dyDescent="0.4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s="10" customFormat="1" x14ac:dyDescent="0.4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s="10" customFormat="1" x14ac:dyDescent="0.4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s="10" customFormat="1" x14ac:dyDescent="0.4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s="10" customFormat="1" x14ac:dyDescent="0.4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s="10" customFormat="1" x14ac:dyDescent="0.4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s="10" customFormat="1" x14ac:dyDescent="0.4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s="10" customFormat="1" x14ac:dyDescent="0.4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s="10" customFormat="1" x14ac:dyDescent="0.4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s="10" customFormat="1" x14ac:dyDescent="0.4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s="10" customFormat="1" x14ac:dyDescent="0.4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s="10" customFormat="1" x14ac:dyDescent="0.4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s="10" customFormat="1" x14ac:dyDescent="0.4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s="10" customFormat="1" x14ac:dyDescent="0.4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s="10" customFormat="1" x14ac:dyDescent="0.4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s="10" customFormat="1" x14ac:dyDescent="0.4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s="10" customFormat="1" x14ac:dyDescent="0.4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s="10" customFormat="1" x14ac:dyDescent="0.4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s="10" customFormat="1" x14ac:dyDescent="0.4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s="10" customFormat="1" x14ac:dyDescent="0.4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s="10" customFormat="1" x14ac:dyDescent="0.4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s="10" customFormat="1" x14ac:dyDescent="0.4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s="10" customFormat="1" x14ac:dyDescent="0.4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s="10" customFormat="1" x14ac:dyDescent="0.4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s="10" customFormat="1" x14ac:dyDescent="0.4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s="10" customFormat="1" x14ac:dyDescent="0.4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s="10" customFormat="1" x14ac:dyDescent="0.4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s="10" customFormat="1" x14ac:dyDescent="0.4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s="10" customFormat="1" x14ac:dyDescent="0.4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s="10" customFormat="1" x14ac:dyDescent="0.4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s="10" customFormat="1" x14ac:dyDescent="0.4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s="10" customFormat="1" x14ac:dyDescent="0.4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s="10" customFormat="1" x14ac:dyDescent="0.4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s="10" customFormat="1" x14ac:dyDescent="0.4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s="10" customFormat="1" x14ac:dyDescent="0.4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s="10" customFormat="1" x14ac:dyDescent="0.4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s="10" customFormat="1" x14ac:dyDescent="0.4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s="10" customFormat="1" x14ac:dyDescent="0.4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s="10" customFormat="1" x14ac:dyDescent="0.4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s="10" customFormat="1" x14ac:dyDescent="0.4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s="10" customFormat="1" x14ac:dyDescent="0.4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s="10" customFormat="1" x14ac:dyDescent="0.4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s="10" customFormat="1" x14ac:dyDescent="0.4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s="10" customFormat="1" x14ac:dyDescent="0.4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s="10" customFormat="1" x14ac:dyDescent="0.4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s="10" customFormat="1" x14ac:dyDescent="0.4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  <row r="201" spans="1:26" s="10" customFormat="1" x14ac:dyDescent="0.4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</row>
    <row r="202" spans="1:26" s="10" customFormat="1" x14ac:dyDescent="0.4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</row>
    <row r="203" spans="1:26" s="10" customFormat="1" x14ac:dyDescent="0.4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</row>
    <row r="204" spans="1:26" s="10" customFormat="1" x14ac:dyDescent="0.4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</row>
    <row r="205" spans="1:26" s="10" customFormat="1" x14ac:dyDescent="0.4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</row>
    <row r="206" spans="1:26" s="10" customFormat="1" x14ac:dyDescent="0.4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</row>
    <row r="207" spans="1:26" s="10" customFormat="1" x14ac:dyDescent="0.4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</row>
    <row r="208" spans="1:26" s="10" customFormat="1" x14ac:dyDescent="0.4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</row>
    <row r="209" spans="1:26" s="10" customFormat="1" x14ac:dyDescent="0.4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</row>
    <row r="210" spans="1:26" s="10" customFormat="1" x14ac:dyDescent="0.4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</row>
    <row r="211" spans="1:26" s="10" customFormat="1" x14ac:dyDescent="0.4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</row>
    <row r="212" spans="1:26" s="10" customFormat="1" x14ac:dyDescent="0.4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</row>
    <row r="213" spans="1:26" s="10" customFormat="1" x14ac:dyDescent="0.4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</row>
    <row r="214" spans="1:26" s="10" customFormat="1" x14ac:dyDescent="0.4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</row>
    <row r="215" spans="1:26" s="10" customFormat="1" x14ac:dyDescent="0.4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</row>
    <row r="216" spans="1:26" s="10" customFormat="1" x14ac:dyDescent="0.4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</row>
    <row r="217" spans="1:26" s="10" customFormat="1" x14ac:dyDescent="0.4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</row>
    <row r="218" spans="1:26" s="10" customFormat="1" x14ac:dyDescent="0.4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</row>
    <row r="219" spans="1:26" s="10" customFormat="1" x14ac:dyDescent="0.4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</row>
    <row r="220" spans="1:26" s="10" customFormat="1" x14ac:dyDescent="0.4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</row>
    <row r="221" spans="1:26" s="10" customFormat="1" x14ac:dyDescent="0.4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</row>
    <row r="222" spans="1:26" s="10" customFormat="1" x14ac:dyDescent="0.4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</row>
    <row r="223" spans="1:26" s="10" customFormat="1" x14ac:dyDescent="0.4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</row>
    <row r="224" spans="1:26" s="10" customFormat="1" x14ac:dyDescent="0.4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</row>
    <row r="225" spans="1:26" s="10" customFormat="1" x14ac:dyDescent="0.4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</row>
    <row r="226" spans="1:26" s="10" customFormat="1" x14ac:dyDescent="0.4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</row>
    <row r="227" spans="1:26" s="10" customFormat="1" x14ac:dyDescent="0.4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</row>
    <row r="228" spans="1:26" s="10" customFormat="1" x14ac:dyDescent="0.4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</row>
    <row r="229" spans="1:26" s="10" customFormat="1" x14ac:dyDescent="0.4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</row>
    <row r="230" spans="1:26" s="10" customFormat="1" x14ac:dyDescent="0.4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</row>
    <row r="231" spans="1:26" s="10" customFormat="1" x14ac:dyDescent="0.4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</row>
    <row r="232" spans="1:26" s="10" customFormat="1" x14ac:dyDescent="0.4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</row>
    <row r="233" spans="1:26" s="10" customFormat="1" x14ac:dyDescent="0.4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</row>
    <row r="234" spans="1:26" s="10" customFormat="1" x14ac:dyDescent="0.4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</row>
    <row r="235" spans="1:26" s="10" customFormat="1" x14ac:dyDescent="0.4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</row>
    <row r="236" spans="1:26" s="10" customFormat="1" x14ac:dyDescent="0.4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</row>
    <row r="237" spans="1:26" s="10" customFormat="1" x14ac:dyDescent="0.4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</row>
    <row r="238" spans="1:26" s="10" customFormat="1" x14ac:dyDescent="0.4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</row>
    <row r="239" spans="1:26" s="10" customFormat="1" x14ac:dyDescent="0.4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</row>
    <row r="240" spans="1:26" s="10" customFormat="1" x14ac:dyDescent="0.4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</row>
    <row r="241" spans="1:26" s="10" customFormat="1" x14ac:dyDescent="0.4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</row>
    <row r="242" spans="1:26" s="10" customFormat="1" x14ac:dyDescent="0.4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</row>
    <row r="243" spans="1:26" s="10" customFormat="1" x14ac:dyDescent="0.4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</row>
    <row r="244" spans="1:26" s="10" customFormat="1" x14ac:dyDescent="0.4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</row>
    <row r="245" spans="1:26" s="10" customFormat="1" x14ac:dyDescent="0.4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</row>
    <row r="246" spans="1:26" s="10" customFormat="1" x14ac:dyDescent="0.4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</row>
    <row r="247" spans="1:26" s="10" customFormat="1" x14ac:dyDescent="0.4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</row>
    <row r="248" spans="1:26" s="10" customFormat="1" x14ac:dyDescent="0.4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</row>
    <row r="249" spans="1:26" s="10" customFormat="1" x14ac:dyDescent="0.4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</row>
    <row r="250" spans="1:26" s="10" customFormat="1" x14ac:dyDescent="0.4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</row>
    <row r="251" spans="1:26" s="10" customFormat="1" x14ac:dyDescent="0.4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</row>
    <row r="252" spans="1:26" s="10" customFormat="1" x14ac:dyDescent="0.4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</row>
    <row r="253" spans="1:26" s="10" customFormat="1" x14ac:dyDescent="0.4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</row>
    <row r="254" spans="1:26" s="10" customFormat="1" x14ac:dyDescent="0.4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</row>
    <row r="255" spans="1:26" s="10" customFormat="1" x14ac:dyDescent="0.4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</row>
    <row r="256" spans="1:26" s="10" customFormat="1" x14ac:dyDescent="0.4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</row>
    <row r="257" spans="1:26" s="10" customFormat="1" x14ac:dyDescent="0.4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</row>
    <row r="258" spans="1:26" s="10" customFormat="1" x14ac:dyDescent="0.4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</row>
    <row r="259" spans="1:26" s="10" customFormat="1" x14ac:dyDescent="0.4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</row>
    <row r="260" spans="1:26" s="10" customFormat="1" x14ac:dyDescent="0.4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</row>
    <row r="261" spans="1:26" s="10" customFormat="1" x14ac:dyDescent="0.4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</row>
    <row r="262" spans="1:26" s="10" customFormat="1" x14ac:dyDescent="0.4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</row>
    <row r="263" spans="1:26" s="10" customFormat="1" x14ac:dyDescent="0.4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</row>
    <row r="264" spans="1:26" s="10" customFormat="1" x14ac:dyDescent="0.4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</row>
    <row r="265" spans="1:26" s="10" customFormat="1" x14ac:dyDescent="0.4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</row>
    <row r="266" spans="1:26" s="10" customFormat="1" x14ac:dyDescent="0.4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</row>
    <row r="267" spans="1:26" s="10" customFormat="1" x14ac:dyDescent="0.4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</row>
    <row r="268" spans="1:26" s="10" customFormat="1" x14ac:dyDescent="0.4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</row>
    <row r="269" spans="1:26" s="10" customFormat="1" x14ac:dyDescent="0.4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</row>
    <row r="270" spans="1:26" s="10" customFormat="1" x14ac:dyDescent="0.4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</row>
    <row r="271" spans="1:26" s="10" customFormat="1" x14ac:dyDescent="0.4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</row>
    <row r="272" spans="1:26" s="10" customFormat="1" x14ac:dyDescent="0.4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</row>
    <row r="273" spans="1:26" s="10" customFormat="1" x14ac:dyDescent="0.4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</row>
    <row r="274" spans="1:26" s="10" customFormat="1" x14ac:dyDescent="0.4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</row>
    <row r="275" spans="1:26" s="10" customFormat="1" x14ac:dyDescent="0.4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</row>
    <row r="276" spans="1:26" s="10" customFormat="1" x14ac:dyDescent="0.4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</row>
    <row r="277" spans="1:26" s="10" customFormat="1" x14ac:dyDescent="0.4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</row>
    <row r="278" spans="1:26" s="10" customFormat="1" x14ac:dyDescent="0.4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</row>
    <row r="279" spans="1:26" s="10" customFormat="1" x14ac:dyDescent="0.4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</row>
    <row r="280" spans="1:26" s="10" customFormat="1" x14ac:dyDescent="0.4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</row>
    <row r="281" spans="1:26" s="10" customFormat="1" x14ac:dyDescent="0.4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</row>
    <row r="282" spans="1:26" s="10" customFormat="1" x14ac:dyDescent="0.4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</row>
    <row r="283" spans="1:26" s="10" customFormat="1" x14ac:dyDescent="0.4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</row>
    <row r="284" spans="1:26" s="10" customFormat="1" x14ac:dyDescent="0.4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</row>
    <row r="285" spans="1:26" s="10" customFormat="1" x14ac:dyDescent="0.4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</row>
    <row r="286" spans="1:26" s="10" customFormat="1" x14ac:dyDescent="0.4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</row>
    <row r="287" spans="1:26" s="10" customFormat="1" x14ac:dyDescent="0.4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</row>
    <row r="288" spans="1:26" s="10" customFormat="1" x14ac:dyDescent="0.4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</row>
    <row r="289" spans="1:26" s="10" customFormat="1" x14ac:dyDescent="0.4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</row>
    <row r="290" spans="1:26" s="10" customFormat="1" x14ac:dyDescent="0.4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</row>
    <row r="291" spans="1:26" s="10" customFormat="1" x14ac:dyDescent="0.4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</row>
    <row r="292" spans="1:26" s="10" customFormat="1" x14ac:dyDescent="0.4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</row>
    <row r="293" spans="1:26" s="10" customFormat="1" x14ac:dyDescent="0.4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</row>
    <row r="294" spans="1:26" s="10" customFormat="1" x14ac:dyDescent="0.4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</row>
    <row r="295" spans="1:26" s="10" customFormat="1" x14ac:dyDescent="0.4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</row>
    <row r="296" spans="1:26" s="10" customFormat="1" x14ac:dyDescent="0.4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</row>
    <row r="297" spans="1:26" s="10" customFormat="1" x14ac:dyDescent="0.4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</row>
    <row r="298" spans="1:26" s="10" customFormat="1" x14ac:dyDescent="0.4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</row>
    <row r="299" spans="1:26" s="10" customFormat="1" x14ac:dyDescent="0.4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</row>
    <row r="300" spans="1:26" s="10" customFormat="1" x14ac:dyDescent="0.4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</row>
    <row r="301" spans="1:26" s="10" customFormat="1" x14ac:dyDescent="0.4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</row>
    <row r="302" spans="1:26" s="10" customFormat="1" x14ac:dyDescent="0.4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</row>
    <row r="303" spans="1:26" s="10" customFormat="1" x14ac:dyDescent="0.4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</row>
    <row r="304" spans="1:26" s="10" customFormat="1" x14ac:dyDescent="0.4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</row>
    <row r="305" spans="1:26" s="10" customFormat="1" x14ac:dyDescent="0.4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</row>
    <row r="306" spans="1:26" s="10" customFormat="1" x14ac:dyDescent="0.4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</row>
    <row r="307" spans="1:26" s="10" customFormat="1" x14ac:dyDescent="0.4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</row>
    <row r="308" spans="1:26" s="10" customFormat="1" x14ac:dyDescent="0.4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</row>
    <row r="309" spans="1:26" s="10" customFormat="1" x14ac:dyDescent="0.4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</row>
    <row r="310" spans="1:26" s="10" customFormat="1" x14ac:dyDescent="0.4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</row>
    <row r="311" spans="1:26" s="10" customFormat="1" x14ac:dyDescent="0.4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</row>
    <row r="312" spans="1:26" s="10" customFormat="1" x14ac:dyDescent="0.4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</row>
    <row r="313" spans="1:26" s="10" customFormat="1" x14ac:dyDescent="0.4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</row>
    <row r="314" spans="1:26" s="10" customFormat="1" x14ac:dyDescent="0.4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</row>
    <row r="315" spans="1:26" s="10" customFormat="1" x14ac:dyDescent="0.4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</row>
    <row r="316" spans="1:26" s="10" customFormat="1" x14ac:dyDescent="0.4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</row>
    <row r="317" spans="1:26" s="10" customFormat="1" x14ac:dyDescent="0.4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</row>
    <row r="318" spans="1:26" s="10" customFormat="1" x14ac:dyDescent="0.4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</row>
    <row r="319" spans="1:26" s="10" customFormat="1" x14ac:dyDescent="0.4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</row>
    <row r="320" spans="1:26" s="10" customFormat="1" x14ac:dyDescent="0.4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</row>
    <row r="321" spans="1:26" s="10" customFormat="1" x14ac:dyDescent="0.4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</row>
    <row r="322" spans="1:26" s="10" customFormat="1" x14ac:dyDescent="0.4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</row>
    <row r="323" spans="1:26" s="10" customFormat="1" x14ac:dyDescent="0.4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</row>
    <row r="324" spans="1:26" s="10" customFormat="1" x14ac:dyDescent="0.4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</row>
    <row r="325" spans="1:26" s="10" customFormat="1" x14ac:dyDescent="0.4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</row>
    <row r="326" spans="1:26" s="10" customFormat="1" x14ac:dyDescent="0.4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</row>
    <row r="327" spans="1:26" s="10" customFormat="1" x14ac:dyDescent="0.4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</row>
    <row r="328" spans="1:26" s="10" customFormat="1" x14ac:dyDescent="0.4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</row>
    <row r="329" spans="1:26" s="10" customFormat="1" x14ac:dyDescent="0.4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</row>
    <row r="330" spans="1:26" s="10" customFormat="1" x14ac:dyDescent="0.4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</row>
    <row r="331" spans="1:26" s="10" customFormat="1" x14ac:dyDescent="0.4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</row>
    <row r="332" spans="1:26" s="10" customFormat="1" x14ac:dyDescent="0.4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</row>
    <row r="333" spans="1:26" s="10" customFormat="1" x14ac:dyDescent="0.4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</row>
    <row r="334" spans="1:26" s="10" customFormat="1" x14ac:dyDescent="0.4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</row>
    <row r="335" spans="1:26" s="10" customFormat="1" x14ac:dyDescent="0.4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</row>
    <row r="336" spans="1:26" s="10" customFormat="1" x14ac:dyDescent="0.4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</row>
    <row r="337" spans="1:26" s="10" customFormat="1" x14ac:dyDescent="0.4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</row>
    <row r="338" spans="1:26" s="10" customFormat="1" x14ac:dyDescent="0.4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</row>
    <row r="339" spans="1:26" s="10" customFormat="1" x14ac:dyDescent="0.4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</row>
    <row r="340" spans="1:26" s="10" customFormat="1" x14ac:dyDescent="0.4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</row>
    <row r="341" spans="1:26" s="10" customFormat="1" x14ac:dyDescent="0.4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</row>
    <row r="342" spans="1:26" s="10" customFormat="1" x14ac:dyDescent="0.4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</row>
    <row r="343" spans="1:26" s="10" customFormat="1" x14ac:dyDescent="0.4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</row>
    <row r="344" spans="1:26" s="10" customFormat="1" x14ac:dyDescent="0.4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</row>
    <row r="345" spans="1:26" s="10" customFormat="1" x14ac:dyDescent="0.4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</row>
    <row r="346" spans="1:26" s="10" customFormat="1" x14ac:dyDescent="0.4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</row>
    <row r="347" spans="1:26" s="10" customFormat="1" x14ac:dyDescent="0.4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</row>
    <row r="348" spans="1:26" s="10" customFormat="1" x14ac:dyDescent="0.4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</row>
    <row r="349" spans="1:26" s="10" customFormat="1" x14ac:dyDescent="0.4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</row>
    <row r="350" spans="1:26" s="10" customFormat="1" x14ac:dyDescent="0.4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</row>
    <row r="351" spans="1:26" s="10" customFormat="1" x14ac:dyDescent="0.4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</row>
    <row r="352" spans="1:26" s="10" customFormat="1" x14ac:dyDescent="0.4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</row>
    <row r="353" spans="1:26" s="10" customFormat="1" x14ac:dyDescent="0.4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</row>
    <row r="354" spans="1:26" s="10" customFormat="1" x14ac:dyDescent="0.4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</row>
    <row r="355" spans="1:26" s="10" customFormat="1" x14ac:dyDescent="0.4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</row>
    <row r="356" spans="1:26" s="10" customFormat="1" x14ac:dyDescent="0.4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</row>
    <row r="357" spans="1:26" s="10" customFormat="1" x14ac:dyDescent="0.4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</row>
    <row r="358" spans="1:26" s="10" customFormat="1" x14ac:dyDescent="0.4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</row>
    <row r="359" spans="1:26" s="10" customFormat="1" x14ac:dyDescent="0.4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</row>
    <row r="360" spans="1:26" s="10" customFormat="1" x14ac:dyDescent="0.4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</row>
    <row r="361" spans="1:26" s="10" customFormat="1" x14ac:dyDescent="0.4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</row>
    <row r="362" spans="1:26" s="10" customFormat="1" x14ac:dyDescent="0.4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</row>
    <row r="363" spans="1:26" s="10" customFormat="1" x14ac:dyDescent="0.4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</row>
    <row r="364" spans="1:26" s="10" customFormat="1" x14ac:dyDescent="0.4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</row>
    <row r="365" spans="1:26" s="10" customFormat="1" x14ac:dyDescent="0.4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</row>
    <row r="366" spans="1:26" s="10" customFormat="1" x14ac:dyDescent="0.4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</row>
    <row r="367" spans="1:26" s="10" customFormat="1" x14ac:dyDescent="0.4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</row>
    <row r="368" spans="1:26" s="10" customFormat="1" x14ac:dyDescent="0.4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</row>
    <row r="369" spans="1:26" s="10" customFormat="1" x14ac:dyDescent="0.4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</row>
    <row r="370" spans="1:26" s="10" customFormat="1" x14ac:dyDescent="0.4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</row>
    <row r="371" spans="1:26" s="10" customFormat="1" x14ac:dyDescent="0.4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</row>
    <row r="372" spans="1:26" s="10" customFormat="1" x14ac:dyDescent="0.4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</row>
    <row r="373" spans="1:26" s="10" customFormat="1" x14ac:dyDescent="0.4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</row>
    <row r="374" spans="1:26" s="10" customFormat="1" x14ac:dyDescent="0.4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</row>
    <row r="375" spans="1:26" s="10" customFormat="1" x14ac:dyDescent="0.4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</row>
    <row r="376" spans="1:26" s="10" customFormat="1" x14ac:dyDescent="0.4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</row>
    <row r="377" spans="1:26" s="10" customFormat="1" x14ac:dyDescent="0.4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</row>
    <row r="378" spans="1:26" s="10" customFormat="1" x14ac:dyDescent="0.4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</row>
    <row r="379" spans="1:26" s="10" customFormat="1" x14ac:dyDescent="0.4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</row>
    <row r="380" spans="1:26" s="10" customFormat="1" x14ac:dyDescent="0.4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</row>
    <row r="381" spans="1:26" s="10" customFormat="1" x14ac:dyDescent="0.4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</row>
    <row r="382" spans="1:26" s="10" customFormat="1" x14ac:dyDescent="0.4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</row>
    <row r="383" spans="1:26" s="10" customFormat="1" x14ac:dyDescent="0.4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</row>
    <row r="384" spans="1:26" s="10" customFormat="1" x14ac:dyDescent="0.4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</row>
    <row r="385" spans="1:26" s="10" customFormat="1" x14ac:dyDescent="0.4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</row>
    <row r="386" spans="1:26" s="10" customFormat="1" x14ac:dyDescent="0.4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</row>
    <row r="387" spans="1:26" s="10" customFormat="1" x14ac:dyDescent="0.4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</row>
    <row r="388" spans="1:26" s="10" customFormat="1" x14ac:dyDescent="0.4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</row>
    <row r="389" spans="1:26" s="10" customFormat="1" x14ac:dyDescent="0.4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</row>
    <row r="390" spans="1:26" s="10" customFormat="1" x14ac:dyDescent="0.4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</row>
    <row r="391" spans="1:26" s="10" customFormat="1" x14ac:dyDescent="0.4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</row>
    <row r="392" spans="1:26" s="10" customFormat="1" x14ac:dyDescent="0.4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</row>
    <row r="393" spans="1:26" s="10" customFormat="1" x14ac:dyDescent="0.4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</row>
    <row r="394" spans="1:26" s="10" customFormat="1" x14ac:dyDescent="0.4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</row>
    <row r="395" spans="1:26" s="10" customFormat="1" x14ac:dyDescent="0.4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</row>
    <row r="396" spans="1:26" s="10" customFormat="1" x14ac:dyDescent="0.4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</row>
    <row r="397" spans="1:26" s="10" customFormat="1" x14ac:dyDescent="0.4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</row>
    <row r="398" spans="1:26" s="10" customFormat="1" x14ac:dyDescent="0.4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</row>
    <row r="399" spans="1:26" s="10" customFormat="1" x14ac:dyDescent="0.4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</row>
    <row r="400" spans="1:26" s="10" customFormat="1" x14ac:dyDescent="0.4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</row>
    <row r="401" spans="1:26" s="10" customFormat="1" x14ac:dyDescent="0.4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</row>
    <row r="402" spans="1:26" s="10" customFormat="1" x14ac:dyDescent="0.4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</row>
    <row r="403" spans="1:26" s="10" customFormat="1" x14ac:dyDescent="0.4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</row>
    <row r="404" spans="1:26" s="10" customFormat="1" x14ac:dyDescent="0.4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</row>
    <row r="405" spans="1:26" s="10" customFormat="1" x14ac:dyDescent="0.4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</row>
    <row r="406" spans="1:26" s="10" customFormat="1" x14ac:dyDescent="0.4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</row>
    <row r="407" spans="1:26" s="10" customFormat="1" x14ac:dyDescent="0.4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</row>
    <row r="408" spans="1:26" s="10" customFormat="1" x14ac:dyDescent="0.4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</row>
    <row r="409" spans="1:26" s="10" customFormat="1" x14ac:dyDescent="0.4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</row>
    <row r="410" spans="1:26" s="10" customFormat="1" x14ac:dyDescent="0.4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</row>
    <row r="411" spans="1:26" s="10" customFormat="1" x14ac:dyDescent="0.4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</row>
    <row r="412" spans="1:26" s="10" customFormat="1" x14ac:dyDescent="0.4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</row>
    <row r="413" spans="1:26" s="10" customFormat="1" x14ac:dyDescent="0.4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</row>
    <row r="414" spans="1:26" s="10" customFormat="1" x14ac:dyDescent="0.4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</row>
    <row r="415" spans="1:26" s="10" customFormat="1" x14ac:dyDescent="0.4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</row>
    <row r="416" spans="1:26" s="10" customFormat="1" x14ac:dyDescent="0.4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</row>
    <row r="417" spans="1:26" s="10" customFormat="1" x14ac:dyDescent="0.4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</row>
    <row r="418" spans="1:26" s="10" customFormat="1" x14ac:dyDescent="0.4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</row>
    <row r="419" spans="1:26" s="10" customFormat="1" x14ac:dyDescent="0.4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</row>
    <row r="420" spans="1:26" s="10" customFormat="1" x14ac:dyDescent="0.4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</row>
    <row r="421" spans="1:26" s="10" customFormat="1" x14ac:dyDescent="0.4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</row>
    <row r="422" spans="1:26" s="10" customFormat="1" x14ac:dyDescent="0.4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</row>
    <row r="423" spans="1:26" s="10" customFormat="1" x14ac:dyDescent="0.4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</row>
    <row r="424" spans="1:26" s="10" customFormat="1" x14ac:dyDescent="0.4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</row>
    <row r="425" spans="1:26" s="10" customFormat="1" x14ac:dyDescent="0.4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</row>
    <row r="426" spans="1:26" s="10" customFormat="1" x14ac:dyDescent="0.4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</row>
    <row r="427" spans="1:26" s="10" customFormat="1" x14ac:dyDescent="0.4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</row>
    <row r="428" spans="1:26" s="10" customFormat="1" x14ac:dyDescent="0.4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</row>
    <row r="429" spans="1:26" s="10" customFormat="1" x14ac:dyDescent="0.4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</row>
    <row r="430" spans="1:26" s="10" customFormat="1" x14ac:dyDescent="0.4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</row>
    <row r="431" spans="1:26" s="10" customFormat="1" x14ac:dyDescent="0.4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</row>
    <row r="432" spans="1:26" s="10" customFormat="1" x14ac:dyDescent="0.4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</row>
    <row r="433" spans="1:26" s="10" customFormat="1" x14ac:dyDescent="0.4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</row>
    <row r="434" spans="1:26" s="10" customFormat="1" x14ac:dyDescent="0.4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</row>
    <row r="435" spans="1:26" s="10" customFormat="1" x14ac:dyDescent="0.4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</row>
    <row r="436" spans="1:26" s="10" customFormat="1" x14ac:dyDescent="0.4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</row>
    <row r="437" spans="1:26" s="10" customFormat="1" x14ac:dyDescent="0.4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</row>
    <row r="438" spans="1:26" s="10" customFormat="1" x14ac:dyDescent="0.4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</row>
    <row r="439" spans="1:26" s="10" customFormat="1" x14ac:dyDescent="0.4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</row>
    <row r="440" spans="1:26" s="10" customFormat="1" x14ac:dyDescent="0.4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</row>
    <row r="441" spans="1:26" s="10" customFormat="1" x14ac:dyDescent="0.4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</row>
    <row r="442" spans="1:26" s="10" customFormat="1" x14ac:dyDescent="0.4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</row>
    <row r="443" spans="1:26" s="10" customFormat="1" x14ac:dyDescent="0.4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</row>
    <row r="444" spans="1:26" s="10" customFormat="1" x14ac:dyDescent="0.4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</row>
    <row r="445" spans="1:26" s="10" customFormat="1" x14ac:dyDescent="0.4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</row>
    <row r="446" spans="1:26" s="10" customFormat="1" x14ac:dyDescent="0.4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</row>
    <row r="447" spans="1:26" s="10" customFormat="1" x14ac:dyDescent="0.4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</row>
    <row r="448" spans="1:26" s="10" customFormat="1" x14ac:dyDescent="0.4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</row>
    <row r="449" spans="1:26" s="10" customFormat="1" x14ac:dyDescent="0.4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</row>
    <row r="450" spans="1:26" s="10" customFormat="1" x14ac:dyDescent="0.4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</row>
    <row r="451" spans="1:26" s="10" customFormat="1" x14ac:dyDescent="0.4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</row>
    <row r="452" spans="1:26" s="10" customFormat="1" x14ac:dyDescent="0.4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</row>
    <row r="453" spans="1:26" s="10" customFormat="1" x14ac:dyDescent="0.4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</row>
    <row r="454" spans="1:26" s="10" customFormat="1" x14ac:dyDescent="0.4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</row>
    <row r="455" spans="1:26" s="10" customFormat="1" x14ac:dyDescent="0.4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</row>
    <row r="456" spans="1:26" s="10" customFormat="1" x14ac:dyDescent="0.4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</row>
    <row r="457" spans="1:26" s="10" customFormat="1" x14ac:dyDescent="0.4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</row>
    <row r="458" spans="1:26" s="10" customFormat="1" x14ac:dyDescent="0.4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</row>
    <row r="459" spans="1:26" s="10" customFormat="1" x14ac:dyDescent="0.4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</row>
    <row r="460" spans="1:26" s="10" customFormat="1" x14ac:dyDescent="0.4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</row>
    <row r="461" spans="1:26" s="10" customFormat="1" x14ac:dyDescent="0.4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</row>
    <row r="462" spans="1:26" s="10" customFormat="1" x14ac:dyDescent="0.4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</row>
    <row r="463" spans="1:26" s="10" customFormat="1" x14ac:dyDescent="0.4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</row>
    <row r="464" spans="1:26" s="10" customFormat="1" x14ac:dyDescent="0.4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</row>
    <row r="465" spans="1:26" s="10" customFormat="1" x14ac:dyDescent="0.4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</row>
    <row r="466" spans="1:26" s="10" customFormat="1" x14ac:dyDescent="0.4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</row>
    <row r="467" spans="1:26" s="10" customFormat="1" x14ac:dyDescent="0.4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</row>
    <row r="468" spans="1:26" s="10" customFormat="1" x14ac:dyDescent="0.4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</row>
    <row r="469" spans="1:26" s="10" customFormat="1" x14ac:dyDescent="0.4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</row>
    <row r="470" spans="1:26" s="10" customFormat="1" x14ac:dyDescent="0.4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</row>
    <row r="471" spans="1:26" s="10" customFormat="1" x14ac:dyDescent="0.4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</row>
    <row r="472" spans="1:26" s="10" customFormat="1" x14ac:dyDescent="0.4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</row>
    <row r="473" spans="1:26" s="10" customFormat="1" x14ac:dyDescent="0.4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</row>
    <row r="474" spans="1:26" s="10" customFormat="1" x14ac:dyDescent="0.4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</row>
    <row r="475" spans="1:26" s="10" customFormat="1" x14ac:dyDescent="0.4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</row>
    <row r="476" spans="1:26" s="10" customFormat="1" x14ac:dyDescent="0.4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</row>
    <row r="477" spans="1:26" s="10" customFormat="1" x14ac:dyDescent="0.4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</row>
    <row r="478" spans="1:26" s="10" customFormat="1" x14ac:dyDescent="0.4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</row>
    <row r="479" spans="1:26" s="10" customFormat="1" x14ac:dyDescent="0.4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</row>
    <row r="480" spans="1:26" s="10" customFormat="1" x14ac:dyDescent="0.4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</row>
    <row r="481" spans="1:26" s="10" customFormat="1" x14ac:dyDescent="0.4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</row>
    <row r="482" spans="1:26" s="10" customFormat="1" x14ac:dyDescent="0.4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</row>
    <row r="483" spans="1:26" s="10" customFormat="1" x14ac:dyDescent="0.4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</row>
    <row r="484" spans="1:26" s="10" customFormat="1" x14ac:dyDescent="0.4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</row>
    <row r="485" spans="1:26" s="10" customFormat="1" x14ac:dyDescent="0.4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</row>
    <row r="486" spans="1:26" s="10" customFormat="1" x14ac:dyDescent="0.4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</row>
    <row r="487" spans="1:26" s="10" customFormat="1" x14ac:dyDescent="0.4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</row>
    <row r="488" spans="1:26" s="10" customFormat="1" x14ac:dyDescent="0.4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</row>
    <row r="489" spans="1:26" s="10" customFormat="1" x14ac:dyDescent="0.4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</row>
    <row r="490" spans="1:26" s="10" customFormat="1" x14ac:dyDescent="0.4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</row>
    <row r="491" spans="1:26" s="10" customFormat="1" x14ac:dyDescent="0.4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</row>
    <row r="492" spans="1:26" s="10" customFormat="1" x14ac:dyDescent="0.4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</row>
    <row r="493" spans="1:26" s="10" customFormat="1" x14ac:dyDescent="0.4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</row>
    <row r="494" spans="1:26" s="10" customFormat="1" x14ac:dyDescent="0.4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</row>
    <row r="495" spans="1:26" s="10" customFormat="1" x14ac:dyDescent="0.4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</row>
    <row r="496" spans="1:26" s="10" customFormat="1" x14ac:dyDescent="0.4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</row>
    <row r="497" spans="1:26" s="10" customFormat="1" x14ac:dyDescent="0.4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</row>
    <row r="498" spans="1:26" s="10" customFormat="1" x14ac:dyDescent="0.4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</row>
    <row r="499" spans="1:26" s="10" customFormat="1" x14ac:dyDescent="0.4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</row>
    <row r="500" spans="1:26" s="10" customFormat="1" x14ac:dyDescent="0.4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</row>
    <row r="501" spans="1:26" s="10" customFormat="1" x14ac:dyDescent="0.4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</row>
    <row r="502" spans="1:26" s="10" customFormat="1" x14ac:dyDescent="0.4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</row>
    <row r="503" spans="1:26" s="10" customFormat="1" x14ac:dyDescent="0.4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</row>
    <row r="504" spans="1:26" s="10" customFormat="1" x14ac:dyDescent="0.4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</row>
    <row r="505" spans="1:26" s="10" customFormat="1" x14ac:dyDescent="0.4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</row>
    <row r="506" spans="1:26" s="10" customFormat="1" x14ac:dyDescent="0.4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</row>
    <row r="507" spans="1:26" s="10" customFormat="1" x14ac:dyDescent="0.4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</row>
    <row r="508" spans="1:26" s="10" customFormat="1" x14ac:dyDescent="0.4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</row>
    <row r="509" spans="1:26" s="10" customFormat="1" x14ac:dyDescent="0.4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</row>
    <row r="510" spans="1:26" s="10" customFormat="1" x14ac:dyDescent="0.4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</row>
    <row r="511" spans="1:26" s="10" customFormat="1" x14ac:dyDescent="0.4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</row>
    <row r="512" spans="1:26" s="10" customFormat="1" x14ac:dyDescent="0.4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</row>
    <row r="513" spans="1:26" s="10" customFormat="1" x14ac:dyDescent="0.4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</row>
    <row r="514" spans="1:26" s="10" customFormat="1" x14ac:dyDescent="0.4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</row>
    <row r="515" spans="1:26" s="10" customFormat="1" x14ac:dyDescent="0.4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</row>
    <row r="516" spans="1:26" s="10" customFormat="1" x14ac:dyDescent="0.4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</row>
    <row r="517" spans="1:26" s="10" customFormat="1" x14ac:dyDescent="0.4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</row>
    <row r="518" spans="1:26" s="10" customFormat="1" x14ac:dyDescent="0.4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</row>
    <row r="519" spans="1:26" s="10" customFormat="1" x14ac:dyDescent="0.4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</row>
    <row r="520" spans="1:26" s="10" customFormat="1" x14ac:dyDescent="0.4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</row>
    <row r="521" spans="1:26" s="10" customFormat="1" x14ac:dyDescent="0.4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</row>
    <row r="522" spans="1:26" s="10" customFormat="1" x14ac:dyDescent="0.4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</row>
    <row r="523" spans="1:26" s="10" customFormat="1" x14ac:dyDescent="0.4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</row>
    <row r="524" spans="1:26" s="10" customFormat="1" x14ac:dyDescent="0.4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</row>
    <row r="525" spans="1:26" s="10" customFormat="1" x14ac:dyDescent="0.4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</row>
    <row r="526" spans="1:26" s="10" customFormat="1" x14ac:dyDescent="0.4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</row>
    <row r="527" spans="1:26" s="10" customFormat="1" x14ac:dyDescent="0.4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</row>
    <row r="528" spans="1:26" s="10" customFormat="1" x14ac:dyDescent="0.4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</row>
    <row r="529" spans="1:26" s="10" customFormat="1" x14ac:dyDescent="0.4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</row>
    <row r="530" spans="1:26" s="10" customFormat="1" x14ac:dyDescent="0.4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</row>
    <row r="531" spans="1:26" s="10" customFormat="1" x14ac:dyDescent="0.4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</row>
    <row r="532" spans="1:26" s="10" customFormat="1" x14ac:dyDescent="0.4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</row>
    <row r="533" spans="1:26" s="10" customFormat="1" x14ac:dyDescent="0.4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</row>
    <row r="534" spans="1:26" s="10" customFormat="1" x14ac:dyDescent="0.4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</row>
    <row r="535" spans="1:26" s="10" customFormat="1" x14ac:dyDescent="0.4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</row>
    <row r="536" spans="1:26" s="10" customFormat="1" x14ac:dyDescent="0.4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</row>
    <row r="537" spans="1:26" s="10" customFormat="1" x14ac:dyDescent="0.4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</row>
    <row r="538" spans="1:26" s="10" customFormat="1" x14ac:dyDescent="0.4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</row>
    <row r="539" spans="1:26" s="10" customFormat="1" x14ac:dyDescent="0.4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</row>
    <row r="540" spans="1:26" s="10" customFormat="1" x14ac:dyDescent="0.4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</row>
    <row r="541" spans="1:26" s="10" customFormat="1" x14ac:dyDescent="0.4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</row>
    <row r="542" spans="1:26" s="10" customFormat="1" x14ac:dyDescent="0.4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</row>
    <row r="543" spans="1:26" s="10" customFormat="1" x14ac:dyDescent="0.4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</row>
    <row r="544" spans="1:26" s="10" customFormat="1" x14ac:dyDescent="0.4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</row>
    <row r="545" spans="1:26" s="10" customFormat="1" x14ac:dyDescent="0.4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</row>
    <row r="546" spans="1:26" s="10" customFormat="1" x14ac:dyDescent="0.4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</row>
    <row r="547" spans="1:26" s="10" customFormat="1" x14ac:dyDescent="0.4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</row>
    <row r="548" spans="1:26" s="10" customFormat="1" x14ac:dyDescent="0.4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</row>
    <row r="549" spans="1:26" s="10" customFormat="1" x14ac:dyDescent="0.4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</row>
    <row r="550" spans="1:26" s="10" customFormat="1" x14ac:dyDescent="0.4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</row>
    <row r="551" spans="1:26" s="10" customFormat="1" x14ac:dyDescent="0.4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</row>
    <row r="552" spans="1:26" s="10" customFormat="1" x14ac:dyDescent="0.4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</row>
    <row r="553" spans="1:26" s="10" customFormat="1" x14ac:dyDescent="0.4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</row>
    <row r="554" spans="1:26" s="10" customFormat="1" x14ac:dyDescent="0.4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</row>
    <row r="555" spans="1:26" s="10" customFormat="1" x14ac:dyDescent="0.4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</row>
    <row r="556" spans="1:26" s="10" customFormat="1" x14ac:dyDescent="0.4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</row>
    <row r="557" spans="1:26" s="10" customFormat="1" x14ac:dyDescent="0.4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</row>
    <row r="558" spans="1:26" s="10" customFormat="1" x14ac:dyDescent="0.4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</row>
    <row r="559" spans="1:26" s="10" customFormat="1" x14ac:dyDescent="0.4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</row>
    <row r="560" spans="1:26" s="10" customFormat="1" x14ac:dyDescent="0.4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</row>
    <row r="561" spans="1:26" s="10" customFormat="1" x14ac:dyDescent="0.4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</row>
    <row r="562" spans="1:26" s="10" customFormat="1" x14ac:dyDescent="0.4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</row>
    <row r="563" spans="1:26" s="10" customFormat="1" x14ac:dyDescent="0.4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</row>
    <row r="564" spans="1:26" s="10" customFormat="1" x14ac:dyDescent="0.4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</row>
    <row r="565" spans="1:26" s="10" customFormat="1" x14ac:dyDescent="0.4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</row>
    <row r="566" spans="1:26" s="10" customFormat="1" x14ac:dyDescent="0.4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</row>
    <row r="567" spans="1:26" s="10" customFormat="1" x14ac:dyDescent="0.4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</row>
    <row r="568" spans="1:26" s="10" customFormat="1" x14ac:dyDescent="0.4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</row>
    <row r="569" spans="1:26" s="10" customFormat="1" x14ac:dyDescent="0.4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</row>
    <row r="570" spans="1:26" s="10" customFormat="1" x14ac:dyDescent="0.4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</row>
    <row r="571" spans="1:26" s="10" customFormat="1" x14ac:dyDescent="0.4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</row>
    <row r="572" spans="1:26" s="10" customFormat="1" x14ac:dyDescent="0.4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</row>
    <row r="573" spans="1:26" s="10" customFormat="1" x14ac:dyDescent="0.4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</row>
    <row r="574" spans="1:26" s="10" customFormat="1" x14ac:dyDescent="0.4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</row>
    <row r="575" spans="1:26" s="10" customFormat="1" x14ac:dyDescent="0.4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</row>
    <row r="576" spans="1:26" s="10" customFormat="1" x14ac:dyDescent="0.4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</row>
    <row r="577" spans="1:26" s="10" customFormat="1" x14ac:dyDescent="0.4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</row>
    <row r="578" spans="1:26" s="10" customFormat="1" x14ac:dyDescent="0.4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</row>
    <row r="579" spans="1:26" s="10" customFormat="1" x14ac:dyDescent="0.4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</row>
    <row r="580" spans="1:26" s="10" customFormat="1" x14ac:dyDescent="0.4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</row>
    <row r="581" spans="1:26" s="10" customFormat="1" x14ac:dyDescent="0.4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</row>
    <row r="582" spans="1:26" s="10" customFormat="1" x14ac:dyDescent="0.4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</row>
    <row r="583" spans="1:26" s="10" customFormat="1" x14ac:dyDescent="0.4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</row>
    <row r="584" spans="1:26" s="10" customFormat="1" x14ac:dyDescent="0.4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</row>
    <row r="585" spans="1:26" s="10" customFormat="1" x14ac:dyDescent="0.4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</row>
    <row r="586" spans="1:26" s="10" customFormat="1" x14ac:dyDescent="0.4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</row>
    <row r="587" spans="1:26" s="10" customFormat="1" x14ac:dyDescent="0.4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</row>
    <row r="588" spans="1:26" s="10" customFormat="1" x14ac:dyDescent="0.4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</row>
    <row r="589" spans="1:26" s="10" customFormat="1" x14ac:dyDescent="0.4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</row>
    <row r="590" spans="1:26" s="10" customFormat="1" x14ac:dyDescent="0.4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</row>
  </sheetData>
  <mergeCells count="11">
    <mergeCell ref="A112:L112"/>
    <mergeCell ref="M112:O112"/>
    <mergeCell ref="A113:L113"/>
    <mergeCell ref="M113:O113"/>
    <mergeCell ref="B2:Y2"/>
    <mergeCell ref="B38:Y38"/>
    <mergeCell ref="B74:Y74"/>
    <mergeCell ref="A110:L110"/>
    <mergeCell ref="M110:O110"/>
    <mergeCell ref="A111:L111"/>
    <mergeCell ref="M111:O111"/>
  </mergeCells>
  <pageMargins left="0.7" right="0.7" top="0.75" bottom="0.75" header="0.3" footer="0.3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85503707998902"/>
  </sheetPr>
  <dimension ref="A2:CC590"/>
  <sheetViews>
    <sheetView topLeftCell="A67" zoomScale="85" workbookViewId="0">
      <selection activeCell="F87" sqref="F87"/>
    </sheetView>
  </sheetViews>
  <sheetFormatPr defaultRowHeight="14.25" x14ac:dyDescent="0.45"/>
  <cols>
    <col min="1" max="1" width="13.86328125" customWidth="1"/>
    <col min="2" max="5" width="16.73046875" customWidth="1"/>
    <col min="6" max="6" width="13.73046875" customWidth="1"/>
    <col min="7" max="12" width="13" customWidth="1"/>
    <col min="13" max="14" width="15" customWidth="1"/>
    <col min="15" max="15" width="9.1328125" bestFit="1" customWidth="1"/>
    <col min="16" max="26" width="13.86328125" customWidth="1"/>
    <col min="27" max="27" width="15.3984375" bestFit="1" customWidth="1"/>
    <col min="78" max="78" width="11.265625" bestFit="1" customWidth="1"/>
  </cols>
  <sheetData>
    <row r="2" spans="1:76" s="10" customFormat="1" ht="18" thickBot="1" x14ac:dyDescent="0.5">
      <c r="A2" s="5"/>
      <c r="B2" s="11" t="s">
        <v>49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</row>
    <row r="3" spans="1:76" s="10" customFormat="1" ht="25.9" thickBot="1" x14ac:dyDescent="0.5">
      <c r="A3" s="8" t="s">
        <v>1</v>
      </c>
      <c r="B3" s="12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5" t="s">
        <v>12</v>
      </c>
      <c r="L3" s="13" t="s">
        <v>13</v>
      </c>
      <c r="M3" s="16" t="s">
        <v>14</v>
      </c>
      <c r="N3" s="15" t="s">
        <v>15</v>
      </c>
      <c r="O3" s="13" t="s">
        <v>16</v>
      </c>
      <c r="P3" s="16" t="s">
        <v>17</v>
      </c>
      <c r="Q3" s="14" t="s">
        <v>18</v>
      </c>
      <c r="R3" s="13" t="s">
        <v>19</v>
      </c>
      <c r="S3" s="14" t="s">
        <v>20</v>
      </c>
      <c r="T3" s="13" t="s">
        <v>21</v>
      </c>
      <c r="U3" s="14" t="s">
        <v>22</v>
      </c>
      <c r="V3" s="13" t="s">
        <v>23</v>
      </c>
      <c r="W3" s="14" t="s">
        <v>24</v>
      </c>
      <c r="X3" s="13" t="s">
        <v>25</v>
      </c>
      <c r="Y3" s="17" t="s">
        <v>26</v>
      </c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</row>
    <row r="4" spans="1:76" s="10" customFormat="1" x14ac:dyDescent="0.45">
      <c r="A4" s="6">
        <v>45870</v>
      </c>
      <c r="B4" s="2">
        <v>4489.07</v>
      </c>
      <c r="C4" s="2">
        <v>4220.53</v>
      </c>
      <c r="D4" s="2">
        <v>4105.45</v>
      </c>
      <c r="E4" s="2">
        <v>4004.65</v>
      </c>
      <c r="F4" s="2">
        <v>4026.7200000000003</v>
      </c>
      <c r="G4" s="2">
        <v>4312.01</v>
      </c>
      <c r="H4" s="2">
        <v>4437.24</v>
      </c>
      <c r="I4" s="2">
        <v>4889.1000000000004</v>
      </c>
      <c r="J4" s="2">
        <v>5389.77</v>
      </c>
      <c r="K4" s="2">
        <v>5528.05</v>
      </c>
      <c r="L4" s="2">
        <v>5590.41</v>
      </c>
      <c r="M4" s="2">
        <v>5589.29</v>
      </c>
      <c r="N4" s="2">
        <v>5574.8600000000006</v>
      </c>
      <c r="O4" s="2">
        <v>5585.13</v>
      </c>
      <c r="P4" s="2">
        <v>5614.1900000000005</v>
      </c>
      <c r="Q4" s="2">
        <v>5628.93</v>
      </c>
      <c r="R4" s="2">
        <v>5608</v>
      </c>
      <c r="S4" s="2">
        <v>5614.12</v>
      </c>
      <c r="T4" s="2">
        <v>5592.22</v>
      </c>
      <c r="U4" s="2">
        <v>5542.88</v>
      </c>
      <c r="V4" s="2">
        <v>5509.07</v>
      </c>
      <c r="W4" s="2">
        <v>5481.5</v>
      </c>
      <c r="X4" s="2">
        <v>5172.2299999999996</v>
      </c>
      <c r="Y4" s="2">
        <v>4911.21</v>
      </c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</row>
    <row r="5" spans="1:76" s="10" customFormat="1" x14ac:dyDescent="0.45">
      <c r="A5" s="6">
        <v>45871</v>
      </c>
      <c r="B5" s="64">
        <v>4534.42</v>
      </c>
      <c r="C5" s="2">
        <v>4374.4400000000005</v>
      </c>
      <c r="D5" s="2">
        <v>4290.79</v>
      </c>
      <c r="E5" s="2">
        <v>4075.29</v>
      </c>
      <c r="F5" s="2">
        <v>4169.6000000000004</v>
      </c>
      <c r="G5" s="2">
        <v>4370.6499999999996</v>
      </c>
      <c r="H5" s="2">
        <v>4452.75</v>
      </c>
      <c r="I5" s="2">
        <v>4939.7800000000007</v>
      </c>
      <c r="J5" s="2">
        <v>5552.4</v>
      </c>
      <c r="K5" s="2">
        <v>5649.65</v>
      </c>
      <c r="L5" s="2">
        <v>5682.9</v>
      </c>
      <c r="M5" s="2">
        <v>5673.72</v>
      </c>
      <c r="N5" s="2">
        <v>5688.54</v>
      </c>
      <c r="O5" s="2">
        <v>5718.54</v>
      </c>
      <c r="P5" s="2">
        <v>5719.7800000000007</v>
      </c>
      <c r="Q5" s="2">
        <v>5709.22</v>
      </c>
      <c r="R5" s="2">
        <v>5682.7800000000007</v>
      </c>
      <c r="S5" s="2">
        <v>5663.23</v>
      </c>
      <c r="T5" s="2">
        <v>5652.34</v>
      </c>
      <c r="U5" s="2">
        <v>5624.4</v>
      </c>
      <c r="V5" s="2">
        <v>5593.9</v>
      </c>
      <c r="W5" s="2">
        <v>5572.47</v>
      </c>
      <c r="X5" s="2">
        <v>5290.62</v>
      </c>
      <c r="Y5" s="2">
        <v>4845.82</v>
      </c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</row>
    <row r="6" spans="1:76" s="10" customFormat="1" x14ac:dyDescent="0.45">
      <c r="A6" s="6">
        <v>45872</v>
      </c>
      <c r="B6" s="2">
        <v>4416.34</v>
      </c>
      <c r="C6" s="2">
        <v>4258.1499999999996</v>
      </c>
      <c r="D6" s="2">
        <v>4134.96</v>
      </c>
      <c r="E6" s="2">
        <v>4019.26</v>
      </c>
      <c r="F6" s="2">
        <v>4030.87</v>
      </c>
      <c r="G6" s="2">
        <v>4256.33</v>
      </c>
      <c r="H6" s="2">
        <v>4400.29</v>
      </c>
      <c r="I6" s="2">
        <v>4854.4799999999996</v>
      </c>
      <c r="J6" s="2">
        <v>5404.99</v>
      </c>
      <c r="K6" s="2">
        <v>5444.32</v>
      </c>
      <c r="L6" s="2">
        <v>5486.62</v>
      </c>
      <c r="M6" s="2">
        <v>5519.34</v>
      </c>
      <c r="N6" s="2">
        <v>5512.51</v>
      </c>
      <c r="O6" s="2">
        <v>5497.07</v>
      </c>
      <c r="P6" s="2">
        <v>5718.37</v>
      </c>
      <c r="Q6" s="2">
        <v>5786.96</v>
      </c>
      <c r="R6" s="2">
        <v>5730.15</v>
      </c>
      <c r="S6" s="2">
        <v>5533.77</v>
      </c>
      <c r="T6" s="2">
        <v>5603.3</v>
      </c>
      <c r="U6" s="2">
        <v>5496.7800000000007</v>
      </c>
      <c r="V6" s="2">
        <v>5542.33</v>
      </c>
      <c r="W6" s="2">
        <v>5523.43</v>
      </c>
      <c r="X6" s="2">
        <v>5263.1</v>
      </c>
      <c r="Y6" s="2">
        <v>4834.1000000000004</v>
      </c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</row>
    <row r="7" spans="1:76" s="10" customFormat="1" x14ac:dyDescent="0.45">
      <c r="A7" s="6">
        <v>45873</v>
      </c>
      <c r="B7" s="2">
        <v>4506.96</v>
      </c>
      <c r="C7" s="2">
        <v>4286.93</v>
      </c>
      <c r="D7" s="2">
        <v>4141.4799999999996</v>
      </c>
      <c r="E7" s="2">
        <v>4012.2</v>
      </c>
      <c r="F7" s="2">
        <v>4028.69</v>
      </c>
      <c r="G7" s="2">
        <v>4261.24</v>
      </c>
      <c r="H7" s="2">
        <v>4413.32</v>
      </c>
      <c r="I7" s="2">
        <v>4875.9400000000005</v>
      </c>
      <c r="J7" s="2">
        <v>5414.09</v>
      </c>
      <c r="K7" s="2">
        <v>5533.38</v>
      </c>
      <c r="L7" s="2">
        <v>5486.82</v>
      </c>
      <c r="M7" s="2">
        <v>5485.37</v>
      </c>
      <c r="N7" s="2">
        <v>5553.1900000000005</v>
      </c>
      <c r="O7" s="2">
        <v>5484.6900000000005</v>
      </c>
      <c r="P7" s="2">
        <v>5630.16</v>
      </c>
      <c r="Q7" s="2">
        <v>5682.34</v>
      </c>
      <c r="R7" s="2">
        <v>5663.51</v>
      </c>
      <c r="S7" s="2">
        <v>5640.34</v>
      </c>
      <c r="T7" s="2">
        <v>5627.1100000000006</v>
      </c>
      <c r="U7" s="2">
        <v>5494.32</v>
      </c>
      <c r="V7" s="2">
        <v>5476.8899999999994</v>
      </c>
      <c r="W7" s="2">
        <v>5553.8099999999995</v>
      </c>
      <c r="X7" s="2">
        <v>5356.79</v>
      </c>
      <c r="Y7" s="2">
        <v>4890.9400000000005</v>
      </c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s="10" customFormat="1" x14ac:dyDescent="0.45">
      <c r="A8" s="6">
        <v>45874</v>
      </c>
      <c r="B8" s="2">
        <v>4598.8</v>
      </c>
      <c r="C8" s="2">
        <v>4364.57</v>
      </c>
      <c r="D8" s="2">
        <v>4257.5200000000004</v>
      </c>
      <c r="E8" s="2">
        <v>4114.38</v>
      </c>
      <c r="F8" s="2">
        <v>4056.09</v>
      </c>
      <c r="G8" s="2">
        <v>4047.1400000000003</v>
      </c>
      <c r="H8" s="2">
        <v>4150.3</v>
      </c>
      <c r="I8" s="2">
        <v>4514.46</v>
      </c>
      <c r="J8" s="2">
        <v>4980.3500000000004</v>
      </c>
      <c r="K8" s="2">
        <v>5216.2299999999996</v>
      </c>
      <c r="L8" s="2">
        <v>5285.05</v>
      </c>
      <c r="M8" s="2">
        <v>5314.41</v>
      </c>
      <c r="N8" s="2">
        <v>5309.7800000000007</v>
      </c>
      <c r="O8" s="2">
        <v>5313.8600000000006</v>
      </c>
      <c r="P8" s="2">
        <v>5310.24</v>
      </c>
      <c r="Q8" s="2">
        <v>5372.54</v>
      </c>
      <c r="R8" s="2">
        <v>5380.82</v>
      </c>
      <c r="S8" s="2">
        <v>5346.13</v>
      </c>
      <c r="T8" s="2">
        <v>5326.08</v>
      </c>
      <c r="U8" s="2">
        <v>5298.02</v>
      </c>
      <c r="V8" s="2">
        <v>5295.93</v>
      </c>
      <c r="W8" s="2">
        <v>5313.02</v>
      </c>
      <c r="X8" s="2">
        <v>5014.92</v>
      </c>
      <c r="Y8" s="2">
        <v>4826.6000000000004</v>
      </c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</row>
    <row r="9" spans="1:76" s="10" customFormat="1" x14ac:dyDescent="0.45">
      <c r="A9" s="6">
        <v>45875</v>
      </c>
      <c r="B9" s="2">
        <v>4607.09</v>
      </c>
      <c r="C9" s="2">
        <v>4353.0200000000004</v>
      </c>
      <c r="D9" s="2">
        <v>4232.04</v>
      </c>
      <c r="E9" s="2">
        <v>4046.41</v>
      </c>
      <c r="F9" s="2">
        <v>3988.92</v>
      </c>
      <c r="G9" s="2">
        <v>3987.8500000000004</v>
      </c>
      <c r="H9" s="2">
        <v>3932.6000000000004</v>
      </c>
      <c r="I9" s="2">
        <v>4361.45</v>
      </c>
      <c r="J9" s="2">
        <v>4766.3600000000006</v>
      </c>
      <c r="K9" s="2">
        <v>5104.25</v>
      </c>
      <c r="L9" s="2">
        <v>5241.34</v>
      </c>
      <c r="M9" s="2">
        <v>5241.3</v>
      </c>
      <c r="N9" s="2">
        <v>5244.0599999999995</v>
      </c>
      <c r="O9" s="2">
        <v>5251.1399999999994</v>
      </c>
      <c r="P9" s="2">
        <v>5255.99</v>
      </c>
      <c r="Q9" s="2">
        <v>5257.8</v>
      </c>
      <c r="R9" s="2">
        <v>5311.01</v>
      </c>
      <c r="S9" s="2">
        <v>5296.87</v>
      </c>
      <c r="T9" s="2">
        <v>5295.2000000000007</v>
      </c>
      <c r="U9" s="2">
        <v>5279.1100000000006</v>
      </c>
      <c r="V9" s="2">
        <v>5278.6399999999994</v>
      </c>
      <c r="W9" s="2">
        <v>5274.84</v>
      </c>
      <c r="X9" s="2">
        <v>5030.46</v>
      </c>
      <c r="Y9" s="2">
        <v>4687.9799999999996</v>
      </c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</row>
    <row r="10" spans="1:76" s="10" customFormat="1" x14ac:dyDescent="0.45">
      <c r="A10" s="6">
        <v>45876</v>
      </c>
      <c r="B10" s="2">
        <v>4531.3500000000004</v>
      </c>
      <c r="C10" s="2">
        <v>4362.82</v>
      </c>
      <c r="D10" s="2">
        <v>4162.1900000000005</v>
      </c>
      <c r="E10" s="2">
        <v>4017.46</v>
      </c>
      <c r="F10" s="2">
        <v>3986.26</v>
      </c>
      <c r="G10" s="2">
        <v>4075.84</v>
      </c>
      <c r="H10" s="2">
        <v>4381.9799999999996</v>
      </c>
      <c r="I10" s="2">
        <v>4823.21</v>
      </c>
      <c r="J10" s="2">
        <v>5361.8600000000006</v>
      </c>
      <c r="K10" s="2">
        <v>5488.26</v>
      </c>
      <c r="L10" s="2">
        <v>5548.48</v>
      </c>
      <c r="M10" s="2">
        <v>5589.2800000000007</v>
      </c>
      <c r="N10" s="2">
        <v>5573.9400000000005</v>
      </c>
      <c r="O10" s="2">
        <v>5598.22</v>
      </c>
      <c r="P10" s="2">
        <v>5583.32</v>
      </c>
      <c r="Q10" s="2">
        <v>5616.65</v>
      </c>
      <c r="R10" s="2">
        <v>5564.74</v>
      </c>
      <c r="S10" s="2">
        <v>5679.5</v>
      </c>
      <c r="T10" s="2">
        <v>5579.27</v>
      </c>
      <c r="U10" s="2">
        <v>5543.1399999999994</v>
      </c>
      <c r="V10" s="2">
        <v>5488.7000000000007</v>
      </c>
      <c r="W10" s="2">
        <v>5505.29</v>
      </c>
      <c r="X10" s="2">
        <v>5064.71</v>
      </c>
      <c r="Y10" s="2">
        <v>4715.5200000000004</v>
      </c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</row>
    <row r="11" spans="1:76" s="10" customFormat="1" x14ac:dyDescent="0.45">
      <c r="A11" s="6">
        <v>45877</v>
      </c>
      <c r="B11" s="2">
        <v>4364.57</v>
      </c>
      <c r="C11" s="2">
        <v>4090.46</v>
      </c>
      <c r="D11" s="2">
        <v>3927.46</v>
      </c>
      <c r="E11" s="2">
        <v>3035.59</v>
      </c>
      <c r="F11" s="2">
        <v>2994.02</v>
      </c>
      <c r="G11" s="2">
        <v>3009.23</v>
      </c>
      <c r="H11" s="2">
        <v>4067.44</v>
      </c>
      <c r="I11" s="2">
        <v>4663.01</v>
      </c>
      <c r="J11" s="2">
        <v>5232.24</v>
      </c>
      <c r="K11" s="2">
        <v>5466.33</v>
      </c>
      <c r="L11" s="2">
        <v>5599.33</v>
      </c>
      <c r="M11" s="2">
        <v>5611.97</v>
      </c>
      <c r="N11" s="2">
        <v>5595.5</v>
      </c>
      <c r="O11" s="2">
        <v>5597.8899999999994</v>
      </c>
      <c r="P11" s="2">
        <v>5926.59</v>
      </c>
      <c r="Q11" s="2">
        <v>5674.8099999999995</v>
      </c>
      <c r="R11" s="2">
        <v>5698.0599999999995</v>
      </c>
      <c r="S11" s="2">
        <v>5672.23</v>
      </c>
      <c r="T11" s="2">
        <v>5576.99</v>
      </c>
      <c r="U11" s="2">
        <v>5470.21</v>
      </c>
      <c r="V11" s="2">
        <v>5450.1100000000006</v>
      </c>
      <c r="W11" s="2">
        <v>5390.34</v>
      </c>
      <c r="X11" s="2">
        <v>4995.97</v>
      </c>
      <c r="Y11" s="2">
        <v>4700.9799999999996</v>
      </c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</row>
    <row r="12" spans="1:76" s="10" customFormat="1" x14ac:dyDescent="0.45">
      <c r="A12" s="6">
        <v>45878</v>
      </c>
      <c r="B12" s="2">
        <v>4538.07</v>
      </c>
      <c r="C12" s="2">
        <v>3971.6000000000004</v>
      </c>
      <c r="D12" s="2">
        <v>3002.5</v>
      </c>
      <c r="E12" s="2">
        <v>2998.28</v>
      </c>
      <c r="F12" s="2">
        <v>2995.81</v>
      </c>
      <c r="G12" s="2">
        <v>3009.1000000000004</v>
      </c>
      <c r="H12" s="2">
        <v>3975.01</v>
      </c>
      <c r="I12" s="2">
        <v>4677.51</v>
      </c>
      <c r="J12" s="2">
        <v>4979.32</v>
      </c>
      <c r="K12" s="2">
        <v>5342.7800000000007</v>
      </c>
      <c r="L12" s="2">
        <v>5538.9400000000005</v>
      </c>
      <c r="M12" s="2">
        <v>5603.42</v>
      </c>
      <c r="N12" s="2">
        <v>5601.46</v>
      </c>
      <c r="O12" s="2">
        <v>5897.99</v>
      </c>
      <c r="P12" s="2">
        <v>6055.23</v>
      </c>
      <c r="Q12" s="2">
        <v>6068.75</v>
      </c>
      <c r="R12" s="2">
        <v>6013.41</v>
      </c>
      <c r="S12" s="2">
        <v>5985.66</v>
      </c>
      <c r="T12" s="2">
        <v>5632.24</v>
      </c>
      <c r="U12" s="2">
        <v>5415.7000000000007</v>
      </c>
      <c r="V12" s="2">
        <v>5360.51</v>
      </c>
      <c r="W12" s="2">
        <v>5342.83</v>
      </c>
      <c r="X12" s="2">
        <v>4901.6499999999996</v>
      </c>
      <c r="Y12" s="2">
        <v>4435.59</v>
      </c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</row>
    <row r="13" spans="1:76" s="10" customFormat="1" x14ac:dyDescent="0.45">
      <c r="A13" s="6">
        <v>45879</v>
      </c>
      <c r="B13" s="2">
        <v>4190.2</v>
      </c>
      <c r="C13" s="2">
        <v>3921.33</v>
      </c>
      <c r="D13" s="2">
        <v>2988.34</v>
      </c>
      <c r="E13" s="2">
        <v>2965.51</v>
      </c>
      <c r="F13" s="2">
        <v>2972.59</v>
      </c>
      <c r="G13" s="2">
        <v>2992.69</v>
      </c>
      <c r="H13" s="2">
        <v>3554.25</v>
      </c>
      <c r="I13" s="2">
        <v>4465.9400000000005</v>
      </c>
      <c r="J13" s="2">
        <v>5065.75</v>
      </c>
      <c r="K13" s="2">
        <v>5576.46</v>
      </c>
      <c r="L13" s="2">
        <v>5882.8899999999994</v>
      </c>
      <c r="M13" s="2">
        <v>6023.58</v>
      </c>
      <c r="N13" s="2">
        <v>5502.5300000000007</v>
      </c>
      <c r="O13" s="2">
        <v>5874.96</v>
      </c>
      <c r="P13" s="2">
        <v>6082.55</v>
      </c>
      <c r="Q13" s="2">
        <v>5927.88</v>
      </c>
      <c r="R13" s="2">
        <v>5929.49</v>
      </c>
      <c r="S13" s="2">
        <v>5852.97</v>
      </c>
      <c r="T13" s="2">
        <v>5708.3899999999994</v>
      </c>
      <c r="U13" s="2">
        <v>5686.08</v>
      </c>
      <c r="V13" s="2">
        <v>5575.04</v>
      </c>
      <c r="W13" s="2">
        <v>5517.3099999999995</v>
      </c>
      <c r="X13" s="2">
        <v>5030.72</v>
      </c>
      <c r="Y13" s="2">
        <v>4655.1900000000005</v>
      </c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</row>
    <row r="14" spans="1:76" s="10" customFormat="1" x14ac:dyDescent="0.45">
      <c r="A14" s="6">
        <v>45880</v>
      </c>
      <c r="B14" s="2">
        <v>4308.96</v>
      </c>
      <c r="C14" s="2">
        <v>4084.6400000000003</v>
      </c>
      <c r="D14" s="2">
        <v>3003.02</v>
      </c>
      <c r="E14" s="2">
        <v>2997.05</v>
      </c>
      <c r="F14" s="2">
        <v>2997.6400000000003</v>
      </c>
      <c r="G14" s="2">
        <v>3000.31</v>
      </c>
      <c r="H14" s="2">
        <v>4191.26</v>
      </c>
      <c r="I14" s="2">
        <v>4623.7700000000004</v>
      </c>
      <c r="J14" s="2">
        <v>5362.63</v>
      </c>
      <c r="K14" s="2">
        <v>5625.02</v>
      </c>
      <c r="L14" s="2">
        <v>5645.15</v>
      </c>
      <c r="M14" s="2">
        <v>5747.8600000000006</v>
      </c>
      <c r="N14" s="2">
        <v>5760.3</v>
      </c>
      <c r="O14" s="2">
        <v>5827.8</v>
      </c>
      <c r="P14" s="2">
        <v>5599.55</v>
      </c>
      <c r="Q14" s="2">
        <v>5906.8099999999995</v>
      </c>
      <c r="R14" s="2">
        <v>5907.2800000000007</v>
      </c>
      <c r="S14" s="2">
        <v>6194.2800000000007</v>
      </c>
      <c r="T14" s="2">
        <v>5770.41</v>
      </c>
      <c r="U14" s="2">
        <v>5682.54</v>
      </c>
      <c r="V14" s="2">
        <v>5805.02</v>
      </c>
      <c r="W14" s="2">
        <v>5677.88</v>
      </c>
      <c r="X14" s="2">
        <v>5212.4799999999996</v>
      </c>
      <c r="Y14" s="2">
        <v>4905.3999999999996</v>
      </c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</row>
    <row r="15" spans="1:76" s="10" customFormat="1" x14ac:dyDescent="0.45">
      <c r="A15" s="6">
        <v>45881</v>
      </c>
      <c r="B15" s="2">
        <v>4620.1000000000004</v>
      </c>
      <c r="C15" s="2">
        <v>4293.68</v>
      </c>
      <c r="D15" s="2">
        <v>4128.3099999999995</v>
      </c>
      <c r="E15" s="2">
        <v>3207.4300000000003</v>
      </c>
      <c r="F15" s="2">
        <v>3023.19</v>
      </c>
      <c r="G15" s="2">
        <v>3020.32</v>
      </c>
      <c r="H15" s="2">
        <v>3960.52</v>
      </c>
      <c r="I15" s="2">
        <v>4475.95</v>
      </c>
      <c r="J15" s="2">
        <v>5060.49</v>
      </c>
      <c r="K15" s="2">
        <v>5410.1</v>
      </c>
      <c r="L15" s="2">
        <v>5589.05</v>
      </c>
      <c r="M15" s="2">
        <v>5602.82</v>
      </c>
      <c r="N15" s="2">
        <v>5596.52</v>
      </c>
      <c r="O15" s="2">
        <v>5691.5300000000007</v>
      </c>
      <c r="P15" s="2">
        <v>5706.21</v>
      </c>
      <c r="Q15" s="2">
        <v>5645.21</v>
      </c>
      <c r="R15" s="2">
        <v>6059.52</v>
      </c>
      <c r="S15" s="2">
        <v>6009.68</v>
      </c>
      <c r="T15" s="2">
        <v>5624.93</v>
      </c>
      <c r="U15" s="2">
        <v>5524.9</v>
      </c>
      <c r="V15" s="2">
        <v>5624.97</v>
      </c>
      <c r="W15" s="2">
        <v>5692.15</v>
      </c>
      <c r="X15" s="2">
        <v>5401.52</v>
      </c>
      <c r="Y15" s="2">
        <v>4996.5</v>
      </c>
      <c r="AZ15"/>
      <c r="BA15" s="3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</row>
    <row r="16" spans="1:76" s="10" customFormat="1" x14ac:dyDescent="0.45">
      <c r="A16" s="6">
        <v>45882</v>
      </c>
      <c r="B16" s="2">
        <v>4543.82</v>
      </c>
      <c r="C16" s="2">
        <v>4331.1000000000004</v>
      </c>
      <c r="D16" s="2">
        <v>4162.4400000000005</v>
      </c>
      <c r="E16" s="2">
        <v>3048.07</v>
      </c>
      <c r="F16" s="2">
        <v>3012.88</v>
      </c>
      <c r="G16" s="2">
        <v>3009.61</v>
      </c>
      <c r="H16" s="2">
        <v>3817.19</v>
      </c>
      <c r="I16" s="2">
        <v>4280.03</v>
      </c>
      <c r="J16" s="2">
        <v>4823.6900000000005</v>
      </c>
      <c r="K16" s="2">
        <v>5314.83</v>
      </c>
      <c r="L16" s="2">
        <v>5436.74</v>
      </c>
      <c r="M16" s="2">
        <v>5430.72</v>
      </c>
      <c r="N16" s="2">
        <v>5616.01</v>
      </c>
      <c r="O16" s="2">
        <v>5574.12</v>
      </c>
      <c r="P16" s="2">
        <v>5637.24</v>
      </c>
      <c r="Q16" s="2">
        <v>5654.05</v>
      </c>
      <c r="R16" s="2">
        <v>5630.65</v>
      </c>
      <c r="S16" s="2">
        <v>5757.0300000000007</v>
      </c>
      <c r="T16" s="2">
        <v>5677.09</v>
      </c>
      <c r="U16" s="2">
        <v>5598.32</v>
      </c>
      <c r="V16" s="2">
        <v>5577.96</v>
      </c>
      <c r="W16" s="2">
        <v>5572.52</v>
      </c>
      <c r="X16" s="2">
        <v>5306.22</v>
      </c>
      <c r="Y16" s="2">
        <v>4855.8500000000004</v>
      </c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</row>
    <row r="17" spans="1:76" s="10" customFormat="1" x14ac:dyDescent="0.45">
      <c r="A17" s="6">
        <v>45883</v>
      </c>
      <c r="B17" s="2">
        <v>4416.6000000000004</v>
      </c>
      <c r="C17" s="2">
        <v>4219.97</v>
      </c>
      <c r="D17" s="2">
        <v>3115.1600000000003</v>
      </c>
      <c r="E17" s="2">
        <v>3022.4700000000003</v>
      </c>
      <c r="F17" s="2">
        <v>3018.19</v>
      </c>
      <c r="G17" s="2">
        <v>3022.4900000000002</v>
      </c>
      <c r="H17" s="2">
        <v>4036.66</v>
      </c>
      <c r="I17" s="2">
        <v>4690.6200000000008</v>
      </c>
      <c r="J17" s="2">
        <v>5464.62</v>
      </c>
      <c r="K17" s="2">
        <v>5716.96</v>
      </c>
      <c r="L17" s="2">
        <v>5741.2800000000007</v>
      </c>
      <c r="M17" s="2">
        <v>5748.27</v>
      </c>
      <c r="N17" s="2">
        <v>5740.0599999999995</v>
      </c>
      <c r="O17" s="2">
        <v>5745.85</v>
      </c>
      <c r="P17" s="2">
        <v>5739.9400000000005</v>
      </c>
      <c r="Q17" s="2">
        <v>5805.5</v>
      </c>
      <c r="R17" s="2">
        <v>5785.1900000000005</v>
      </c>
      <c r="S17" s="2">
        <v>5772.35</v>
      </c>
      <c r="T17" s="2">
        <v>5722.62</v>
      </c>
      <c r="U17" s="2">
        <v>5642.6</v>
      </c>
      <c r="V17" s="2">
        <v>5630.71</v>
      </c>
      <c r="W17" s="2">
        <v>5597.63</v>
      </c>
      <c r="X17" s="2">
        <v>5074.3999999999996</v>
      </c>
      <c r="Y17" s="2">
        <v>4662.22</v>
      </c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</row>
    <row r="18" spans="1:76" s="10" customFormat="1" x14ac:dyDescent="0.45">
      <c r="A18" s="6">
        <v>45884</v>
      </c>
      <c r="B18" s="2">
        <v>4262.78</v>
      </c>
      <c r="C18" s="2">
        <v>4073.25</v>
      </c>
      <c r="D18" s="2">
        <v>3913.65</v>
      </c>
      <c r="E18" s="2">
        <v>2954.56</v>
      </c>
      <c r="F18" s="2">
        <v>2877.01</v>
      </c>
      <c r="G18" s="2">
        <v>2953.1800000000003</v>
      </c>
      <c r="H18" s="2">
        <v>3868.9300000000003</v>
      </c>
      <c r="I18" s="2">
        <v>4690.88</v>
      </c>
      <c r="J18" s="2">
        <v>5278.84</v>
      </c>
      <c r="K18" s="2">
        <v>5737.8099999999995</v>
      </c>
      <c r="L18" s="2">
        <v>5725.0300000000007</v>
      </c>
      <c r="M18" s="2">
        <v>5794.22</v>
      </c>
      <c r="N18" s="2">
        <v>5795.5599999999995</v>
      </c>
      <c r="O18" s="2">
        <v>5814.59</v>
      </c>
      <c r="P18" s="2">
        <v>5801.73</v>
      </c>
      <c r="Q18" s="2">
        <v>5823.5300000000007</v>
      </c>
      <c r="R18" s="2">
        <v>5858.5</v>
      </c>
      <c r="S18" s="2">
        <v>5895.18</v>
      </c>
      <c r="T18" s="2">
        <v>5807.46</v>
      </c>
      <c r="U18" s="2">
        <v>5691.7000000000007</v>
      </c>
      <c r="V18" s="2">
        <v>5591.35</v>
      </c>
      <c r="W18" s="2">
        <v>5587.6</v>
      </c>
      <c r="X18" s="2">
        <v>5041.57</v>
      </c>
      <c r="Y18" s="2">
        <v>4766.4400000000005</v>
      </c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</row>
    <row r="19" spans="1:76" s="10" customFormat="1" x14ac:dyDescent="0.45">
      <c r="A19" s="6">
        <v>45885</v>
      </c>
      <c r="B19" s="2">
        <v>4302.37</v>
      </c>
      <c r="C19" s="2">
        <v>4125.37</v>
      </c>
      <c r="D19" s="2">
        <v>3946.41</v>
      </c>
      <c r="E19" s="2">
        <v>3695.05</v>
      </c>
      <c r="F19" s="2">
        <v>3105.57</v>
      </c>
      <c r="G19" s="2">
        <v>3888.92</v>
      </c>
      <c r="H19" s="2">
        <v>3968.56</v>
      </c>
      <c r="I19" s="2">
        <v>4428.01</v>
      </c>
      <c r="J19" s="2">
        <v>5213.7000000000007</v>
      </c>
      <c r="K19" s="2">
        <v>5700.47</v>
      </c>
      <c r="L19" s="2">
        <v>5773.6100000000006</v>
      </c>
      <c r="M19" s="2">
        <v>5879.3600000000006</v>
      </c>
      <c r="N19" s="2">
        <v>5999.6100000000006</v>
      </c>
      <c r="O19" s="2">
        <v>6025.38</v>
      </c>
      <c r="P19" s="2">
        <v>6020.58</v>
      </c>
      <c r="Q19" s="2">
        <v>5937.77</v>
      </c>
      <c r="R19" s="2">
        <v>5964.8099999999995</v>
      </c>
      <c r="S19" s="2">
        <v>5768.84</v>
      </c>
      <c r="T19" s="2">
        <v>5700.08</v>
      </c>
      <c r="U19" s="2">
        <v>5583.51</v>
      </c>
      <c r="V19" s="2">
        <v>5555.24</v>
      </c>
      <c r="W19" s="2">
        <v>5535.5300000000007</v>
      </c>
      <c r="X19" s="2">
        <v>5288.05</v>
      </c>
      <c r="Y19" s="2">
        <v>4661.45</v>
      </c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</row>
    <row r="20" spans="1:76" s="10" customFormat="1" x14ac:dyDescent="0.45">
      <c r="A20" s="6">
        <v>45886</v>
      </c>
      <c r="B20" s="2">
        <v>4434.1000000000004</v>
      </c>
      <c r="C20" s="2">
        <v>4162.43</v>
      </c>
      <c r="D20" s="2">
        <v>3951.9300000000003</v>
      </c>
      <c r="E20" s="2">
        <v>3690.7</v>
      </c>
      <c r="F20" s="2">
        <v>3664.27</v>
      </c>
      <c r="G20" s="2">
        <v>3902.05</v>
      </c>
      <c r="H20" s="2">
        <v>4163.42</v>
      </c>
      <c r="I20" s="2">
        <v>4758.3099999999995</v>
      </c>
      <c r="J20" s="2">
        <v>5474.6900000000005</v>
      </c>
      <c r="K20" s="2">
        <v>5739.2800000000007</v>
      </c>
      <c r="L20" s="2">
        <v>5741.16</v>
      </c>
      <c r="M20" s="2">
        <v>5847.67</v>
      </c>
      <c r="N20" s="2">
        <v>5849.12</v>
      </c>
      <c r="O20" s="2">
        <v>5872.96</v>
      </c>
      <c r="P20" s="2">
        <v>5871.6900000000005</v>
      </c>
      <c r="Q20" s="2">
        <v>5858.63</v>
      </c>
      <c r="R20" s="2">
        <v>5863.5</v>
      </c>
      <c r="S20" s="2">
        <v>5817.1100000000006</v>
      </c>
      <c r="T20" s="2">
        <v>5753.48</v>
      </c>
      <c r="U20" s="2">
        <v>5693.22</v>
      </c>
      <c r="V20" s="2">
        <v>5669.3899999999994</v>
      </c>
      <c r="W20" s="2">
        <v>5652.75</v>
      </c>
      <c r="X20" s="2">
        <v>5458.68</v>
      </c>
      <c r="Y20" s="2">
        <v>4814.8999999999996</v>
      </c>
      <c r="AZ20"/>
      <c r="BA20" s="3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</row>
    <row r="21" spans="1:76" s="10" customFormat="1" x14ac:dyDescent="0.45">
      <c r="A21" s="6">
        <v>45887</v>
      </c>
      <c r="B21" s="2">
        <v>4456.41</v>
      </c>
      <c r="C21" s="2">
        <v>4247.8099999999995</v>
      </c>
      <c r="D21" s="2">
        <v>4050.4700000000003</v>
      </c>
      <c r="E21" s="2">
        <v>3914.63</v>
      </c>
      <c r="F21" s="2">
        <v>3678.8199999999997</v>
      </c>
      <c r="G21" s="2">
        <v>3825.42</v>
      </c>
      <c r="H21" s="2">
        <v>4272.8099999999995</v>
      </c>
      <c r="I21" s="2">
        <v>4759.1200000000008</v>
      </c>
      <c r="J21" s="2">
        <v>5720.38</v>
      </c>
      <c r="K21" s="2">
        <v>5850.0300000000007</v>
      </c>
      <c r="L21" s="2">
        <v>5946.65</v>
      </c>
      <c r="M21" s="2">
        <v>6167.55</v>
      </c>
      <c r="N21" s="2">
        <v>6155.38</v>
      </c>
      <c r="O21" s="2">
        <v>6292.92</v>
      </c>
      <c r="P21" s="2">
        <v>6314.87</v>
      </c>
      <c r="Q21" s="2">
        <v>6287.38</v>
      </c>
      <c r="R21" s="2">
        <v>6120.62</v>
      </c>
      <c r="S21" s="2">
        <v>6003.22</v>
      </c>
      <c r="T21" s="2">
        <v>5942.13</v>
      </c>
      <c r="U21" s="2">
        <v>5860.2000000000007</v>
      </c>
      <c r="V21" s="2">
        <v>5770.48</v>
      </c>
      <c r="W21" s="2">
        <v>5849.8099999999995</v>
      </c>
      <c r="X21" s="2">
        <v>5561.2800000000007</v>
      </c>
      <c r="Y21" s="2">
        <v>5093.7700000000004</v>
      </c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</row>
    <row r="22" spans="1:76" s="10" customFormat="1" x14ac:dyDescent="0.45">
      <c r="A22" s="6">
        <v>45888</v>
      </c>
      <c r="B22" s="2">
        <v>4682.1900000000005</v>
      </c>
      <c r="C22" s="2">
        <v>4426.75</v>
      </c>
      <c r="D22" s="2">
        <v>4275.1000000000004</v>
      </c>
      <c r="E22" s="2">
        <v>4067.32</v>
      </c>
      <c r="F22" s="2">
        <v>3990.83</v>
      </c>
      <c r="G22" s="2">
        <v>4077.8</v>
      </c>
      <c r="H22" s="2">
        <v>4088.31</v>
      </c>
      <c r="I22" s="2">
        <v>4320.59</v>
      </c>
      <c r="J22" s="2">
        <v>5167.7800000000007</v>
      </c>
      <c r="K22" s="2">
        <v>5623.5</v>
      </c>
      <c r="L22" s="2">
        <v>5700.9500000000007</v>
      </c>
      <c r="M22" s="2">
        <v>5712.63</v>
      </c>
      <c r="N22" s="2">
        <v>5753.05</v>
      </c>
      <c r="O22" s="2">
        <v>5761.29</v>
      </c>
      <c r="P22" s="2">
        <v>5768.72</v>
      </c>
      <c r="Q22" s="2">
        <v>5759.5</v>
      </c>
      <c r="R22" s="2">
        <v>5780.32</v>
      </c>
      <c r="S22" s="2">
        <v>5747.09</v>
      </c>
      <c r="T22" s="2">
        <v>5724.29</v>
      </c>
      <c r="U22" s="2">
        <v>5694.65</v>
      </c>
      <c r="V22" s="2">
        <v>5680.91</v>
      </c>
      <c r="W22" s="2">
        <v>5660.93</v>
      </c>
      <c r="X22" s="2">
        <v>5505.25</v>
      </c>
      <c r="Y22" s="2">
        <v>5027.4400000000005</v>
      </c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</row>
    <row r="23" spans="1:76" s="10" customFormat="1" x14ac:dyDescent="0.45">
      <c r="A23" s="6">
        <v>45889</v>
      </c>
      <c r="B23" s="2">
        <v>4666.1499999999996</v>
      </c>
      <c r="C23" s="2">
        <v>4459.01</v>
      </c>
      <c r="D23" s="2">
        <v>4331.83</v>
      </c>
      <c r="E23" s="2">
        <v>4147.5200000000004</v>
      </c>
      <c r="F23" s="2">
        <v>4043.98</v>
      </c>
      <c r="G23" s="2">
        <v>4088.8500000000004</v>
      </c>
      <c r="H23" s="2">
        <v>4178.5</v>
      </c>
      <c r="I23" s="2">
        <v>4331.62</v>
      </c>
      <c r="J23" s="2">
        <v>4891.8</v>
      </c>
      <c r="K23" s="2">
        <v>5407.32</v>
      </c>
      <c r="L23" s="2">
        <v>5571.74</v>
      </c>
      <c r="M23" s="2">
        <v>5578.47</v>
      </c>
      <c r="N23" s="2">
        <v>5587.2800000000007</v>
      </c>
      <c r="O23" s="2">
        <v>5611</v>
      </c>
      <c r="P23" s="2">
        <v>5613.2800000000007</v>
      </c>
      <c r="Q23" s="2">
        <v>5612.1900000000005</v>
      </c>
      <c r="R23" s="2">
        <v>5692.8600000000006</v>
      </c>
      <c r="S23" s="2">
        <v>5673.2800000000007</v>
      </c>
      <c r="T23" s="2">
        <v>5673.46</v>
      </c>
      <c r="U23" s="2">
        <v>5643.22</v>
      </c>
      <c r="V23" s="2">
        <v>5630.0599999999995</v>
      </c>
      <c r="W23" s="2">
        <v>5613.71</v>
      </c>
      <c r="X23" s="2">
        <v>5498.84</v>
      </c>
      <c r="Y23" s="2">
        <v>4978.25</v>
      </c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</row>
    <row r="24" spans="1:76" s="10" customFormat="1" x14ac:dyDescent="0.45">
      <c r="A24" s="6">
        <v>45890</v>
      </c>
      <c r="B24" s="2">
        <v>4627.1100000000006</v>
      </c>
      <c r="C24" s="2">
        <v>4399.33</v>
      </c>
      <c r="D24" s="2">
        <v>4228.59</v>
      </c>
      <c r="E24" s="2">
        <v>4028.66</v>
      </c>
      <c r="F24" s="2">
        <v>3971.74</v>
      </c>
      <c r="G24" s="2">
        <v>2866.59</v>
      </c>
      <c r="H24" s="2">
        <v>4406.46</v>
      </c>
      <c r="I24" s="2">
        <v>4765.6900000000005</v>
      </c>
      <c r="J24" s="2">
        <v>5483.25</v>
      </c>
      <c r="K24" s="2">
        <v>5668.48</v>
      </c>
      <c r="L24" s="2">
        <v>5695.32</v>
      </c>
      <c r="M24" s="2">
        <v>5702.91</v>
      </c>
      <c r="N24" s="2">
        <v>5679.91</v>
      </c>
      <c r="O24" s="2">
        <v>5807.46</v>
      </c>
      <c r="P24" s="2">
        <v>5968.3600000000006</v>
      </c>
      <c r="Q24" s="2">
        <v>5706.46</v>
      </c>
      <c r="R24" s="2">
        <v>5701.23</v>
      </c>
      <c r="S24" s="2">
        <v>5642.18</v>
      </c>
      <c r="T24" s="2">
        <v>5631.88</v>
      </c>
      <c r="U24" s="2">
        <v>5591.0300000000007</v>
      </c>
      <c r="V24" s="2">
        <v>5523.05</v>
      </c>
      <c r="W24" s="2">
        <v>5466.37</v>
      </c>
      <c r="X24" s="2">
        <v>5035.47</v>
      </c>
      <c r="Y24" s="2">
        <v>4695.97</v>
      </c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</row>
    <row r="25" spans="1:76" s="10" customFormat="1" x14ac:dyDescent="0.45">
      <c r="A25" s="6">
        <v>45891</v>
      </c>
      <c r="B25" s="2">
        <v>4540.09</v>
      </c>
      <c r="C25" s="2">
        <v>4317.28</v>
      </c>
      <c r="D25" s="2">
        <v>4129.43</v>
      </c>
      <c r="E25" s="2">
        <v>3938.32</v>
      </c>
      <c r="F25" s="2">
        <v>3510.9500000000003</v>
      </c>
      <c r="G25" s="2">
        <v>3674.0699999999997</v>
      </c>
      <c r="H25" s="2">
        <v>4404.1100000000006</v>
      </c>
      <c r="I25" s="2">
        <v>4735.54</v>
      </c>
      <c r="J25" s="2">
        <v>5316.8099999999995</v>
      </c>
      <c r="K25" s="2">
        <v>5730.4</v>
      </c>
      <c r="L25" s="2">
        <v>5538.33</v>
      </c>
      <c r="M25" s="2">
        <v>5547.1100000000006</v>
      </c>
      <c r="N25" s="2">
        <v>5545.59</v>
      </c>
      <c r="O25" s="2">
        <v>5585.1900000000005</v>
      </c>
      <c r="P25" s="2">
        <v>5608.54</v>
      </c>
      <c r="Q25" s="2">
        <v>5663.5599999999995</v>
      </c>
      <c r="R25" s="2">
        <v>5761.85</v>
      </c>
      <c r="S25" s="2">
        <v>5759.8899999999994</v>
      </c>
      <c r="T25" s="2">
        <v>5728.3099999999995</v>
      </c>
      <c r="U25" s="2">
        <v>5651.0599999999995</v>
      </c>
      <c r="V25" s="2">
        <v>5599.97</v>
      </c>
      <c r="W25" s="2">
        <v>5549.63</v>
      </c>
      <c r="X25" s="2">
        <v>5065.9799999999996</v>
      </c>
      <c r="Y25" s="2">
        <v>4700.3999999999996</v>
      </c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</row>
    <row r="26" spans="1:76" s="10" customFormat="1" x14ac:dyDescent="0.45">
      <c r="A26" s="6">
        <v>45892</v>
      </c>
      <c r="B26" s="2">
        <v>4403.88</v>
      </c>
      <c r="C26" s="2">
        <v>4233.26</v>
      </c>
      <c r="D26" s="2">
        <v>3985.96</v>
      </c>
      <c r="E26" s="2">
        <v>3895.9700000000003</v>
      </c>
      <c r="F26" s="2">
        <v>3141.9700000000003</v>
      </c>
      <c r="G26" s="2">
        <v>4009.88</v>
      </c>
      <c r="H26" s="2">
        <v>4341.68</v>
      </c>
      <c r="I26" s="2">
        <v>4710.7299999999996</v>
      </c>
      <c r="J26" s="2">
        <v>5356.91</v>
      </c>
      <c r="K26" s="2">
        <v>5719.91</v>
      </c>
      <c r="L26" s="2">
        <v>5815.2800000000007</v>
      </c>
      <c r="M26" s="2">
        <v>6017.29</v>
      </c>
      <c r="N26" s="2">
        <v>6014.2000000000007</v>
      </c>
      <c r="O26" s="2">
        <v>6029.77</v>
      </c>
      <c r="P26" s="2">
        <v>6087.3099999999995</v>
      </c>
      <c r="Q26" s="2">
        <v>5819.1100000000006</v>
      </c>
      <c r="R26" s="2">
        <v>5829.7800000000007</v>
      </c>
      <c r="S26" s="2">
        <v>5775.97</v>
      </c>
      <c r="T26" s="2">
        <v>5746.1900000000005</v>
      </c>
      <c r="U26" s="2">
        <v>5717.08</v>
      </c>
      <c r="V26" s="2">
        <v>5702.9</v>
      </c>
      <c r="W26" s="2">
        <v>5597.5300000000007</v>
      </c>
      <c r="X26" s="2">
        <v>5217.09</v>
      </c>
      <c r="Y26" s="2">
        <v>4845.13</v>
      </c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</row>
    <row r="27" spans="1:76" s="10" customFormat="1" x14ac:dyDescent="0.45">
      <c r="A27" s="6">
        <v>45893</v>
      </c>
      <c r="B27" s="2">
        <v>4464.6000000000004</v>
      </c>
      <c r="C27" s="2">
        <v>4261.53</v>
      </c>
      <c r="D27" s="2">
        <v>4093.73</v>
      </c>
      <c r="E27" s="2">
        <v>3146.84</v>
      </c>
      <c r="F27" s="2">
        <v>3153.77</v>
      </c>
      <c r="G27" s="2">
        <v>2869.75</v>
      </c>
      <c r="H27" s="2">
        <v>4347.3</v>
      </c>
      <c r="I27" s="2">
        <v>4760.79</v>
      </c>
      <c r="J27" s="2">
        <v>5476.3600000000006</v>
      </c>
      <c r="K27" s="2">
        <v>5805.99</v>
      </c>
      <c r="L27" s="2">
        <v>5820.8</v>
      </c>
      <c r="M27" s="2">
        <v>5849.65</v>
      </c>
      <c r="N27" s="2">
        <v>5855.6900000000005</v>
      </c>
      <c r="O27" s="2">
        <v>5888.3899999999994</v>
      </c>
      <c r="P27" s="2">
        <v>5900.38</v>
      </c>
      <c r="Q27" s="2">
        <v>5919.75</v>
      </c>
      <c r="R27" s="2">
        <v>5909.37</v>
      </c>
      <c r="S27" s="2">
        <v>5870.66</v>
      </c>
      <c r="T27" s="2">
        <v>5829.3600000000006</v>
      </c>
      <c r="U27" s="2">
        <v>5761.8099999999995</v>
      </c>
      <c r="V27" s="2">
        <v>5687.09</v>
      </c>
      <c r="W27" s="2">
        <v>5610.51</v>
      </c>
      <c r="X27" s="2">
        <v>5188.8600000000006</v>
      </c>
      <c r="Y27" s="2">
        <v>4845.09</v>
      </c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</row>
    <row r="28" spans="1:76" s="10" customFormat="1" x14ac:dyDescent="0.45">
      <c r="A28" s="6">
        <v>45894</v>
      </c>
      <c r="B28" s="2">
        <v>4472.01</v>
      </c>
      <c r="C28" s="2">
        <v>4316.7299999999996</v>
      </c>
      <c r="D28" s="2">
        <v>4257.58</v>
      </c>
      <c r="E28" s="2">
        <v>4115.17</v>
      </c>
      <c r="F28" s="2">
        <v>3766.01</v>
      </c>
      <c r="G28" s="2">
        <v>4074.48</v>
      </c>
      <c r="H28" s="2">
        <v>4362.8099999999995</v>
      </c>
      <c r="I28" s="2">
        <v>4846.2800000000007</v>
      </c>
      <c r="J28" s="2">
        <v>5697.3899999999994</v>
      </c>
      <c r="K28" s="2">
        <v>5914.09</v>
      </c>
      <c r="L28" s="2">
        <v>5892.16</v>
      </c>
      <c r="M28" s="2">
        <v>5897.07</v>
      </c>
      <c r="N28" s="2">
        <v>5888.1100000000006</v>
      </c>
      <c r="O28" s="2">
        <v>5943.05</v>
      </c>
      <c r="P28" s="2">
        <v>5952.8099999999995</v>
      </c>
      <c r="Q28" s="2">
        <v>6052.4400000000005</v>
      </c>
      <c r="R28" s="2">
        <v>6055.33</v>
      </c>
      <c r="S28" s="2">
        <v>6088.9</v>
      </c>
      <c r="T28" s="2">
        <v>5976.73</v>
      </c>
      <c r="U28" s="2">
        <v>5965.09</v>
      </c>
      <c r="V28" s="2">
        <v>5946.79</v>
      </c>
      <c r="W28" s="2">
        <v>5885.79</v>
      </c>
      <c r="X28" s="2">
        <v>5603.32</v>
      </c>
      <c r="Y28" s="2">
        <v>5030.0300000000007</v>
      </c>
      <c r="AZ28"/>
      <c r="BA28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/>
    </row>
    <row r="29" spans="1:76" s="10" customFormat="1" x14ac:dyDescent="0.45">
      <c r="A29" s="6">
        <v>45895</v>
      </c>
      <c r="B29" s="2">
        <v>4745.07</v>
      </c>
      <c r="C29" s="2">
        <v>4497.9400000000005</v>
      </c>
      <c r="D29" s="2">
        <v>4430.32</v>
      </c>
      <c r="E29" s="2">
        <v>4336.63</v>
      </c>
      <c r="F29" s="2">
        <v>4315.04</v>
      </c>
      <c r="G29" s="2">
        <v>4253.9799999999996</v>
      </c>
      <c r="H29" s="2">
        <v>4316.09</v>
      </c>
      <c r="I29" s="2">
        <v>4590.79</v>
      </c>
      <c r="J29" s="2">
        <v>5209.3</v>
      </c>
      <c r="K29" s="2">
        <v>5566.4500000000007</v>
      </c>
      <c r="L29" s="2">
        <v>5626.0599999999995</v>
      </c>
      <c r="M29" s="2">
        <v>5616.72</v>
      </c>
      <c r="N29" s="2">
        <v>5622.2000000000007</v>
      </c>
      <c r="O29" s="2">
        <v>5627.07</v>
      </c>
      <c r="P29" s="2">
        <v>5629.67</v>
      </c>
      <c r="Q29" s="2">
        <v>5622.62</v>
      </c>
      <c r="R29" s="2">
        <v>5695.5</v>
      </c>
      <c r="S29" s="2">
        <v>5679.8899999999994</v>
      </c>
      <c r="T29" s="2">
        <v>5646.16</v>
      </c>
      <c r="U29" s="2">
        <v>5604.77</v>
      </c>
      <c r="V29" s="2">
        <v>5590.23</v>
      </c>
      <c r="W29" s="2">
        <v>5587.27</v>
      </c>
      <c r="X29" s="2">
        <v>5421.9500000000007</v>
      </c>
      <c r="Y29" s="2">
        <v>4880.76</v>
      </c>
      <c r="AZ29"/>
      <c r="BA29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/>
    </row>
    <row r="30" spans="1:76" s="10" customFormat="1" x14ac:dyDescent="0.45">
      <c r="A30" s="6">
        <v>45896</v>
      </c>
      <c r="B30" s="2">
        <v>4632.9799999999996</v>
      </c>
      <c r="C30" s="2">
        <v>4491.1900000000005</v>
      </c>
      <c r="D30" s="2">
        <v>4370.8</v>
      </c>
      <c r="E30" s="2">
        <v>4266.43</v>
      </c>
      <c r="F30" s="2">
        <v>4160.51</v>
      </c>
      <c r="G30" s="2">
        <v>2875.01</v>
      </c>
      <c r="H30" s="2">
        <v>2868.79</v>
      </c>
      <c r="I30" s="2">
        <v>4423.21</v>
      </c>
      <c r="J30" s="2">
        <v>4874.16</v>
      </c>
      <c r="K30" s="2">
        <v>5377.65</v>
      </c>
      <c r="L30" s="2">
        <v>5567.6</v>
      </c>
      <c r="M30" s="2">
        <v>5632.0300000000007</v>
      </c>
      <c r="N30" s="2">
        <v>5659.68</v>
      </c>
      <c r="O30" s="2">
        <v>5572.02</v>
      </c>
      <c r="P30" s="2">
        <v>5580.21</v>
      </c>
      <c r="Q30" s="2">
        <v>5624.76</v>
      </c>
      <c r="R30" s="2">
        <v>5823.3099999999995</v>
      </c>
      <c r="S30" s="2">
        <v>5779.3</v>
      </c>
      <c r="T30" s="2">
        <v>5698.05</v>
      </c>
      <c r="U30" s="2">
        <v>5605.54</v>
      </c>
      <c r="V30" s="2">
        <v>5564.7000000000007</v>
      </c>
      <c r="W30" s="2">
        <v>5598.87</v>
      </c>
      <c r="X30" s="2">
        <v>5212.97</v>
      </c>
      <c r="Y30" s="2">
        <v>4839.8600000000006</v>
      </c>
      <c r="AZ30"/>
      <c r="BA30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/>
    </row>
    <row r="31" spans="1:76" s="10" customFormat="1" x14ac:dyDescent="0.45">
      <c r="A31" s="6">
        <v>45897</v>
      </c>
      <c r="B31" s="2">
        <v>4606.51</v>
      </c>
      <c r="C31" s="2">
        <v>4446.95</v>
      </c>
      <c r="D31" s="2">
        <v>4176.6100000000006</v>
      </c>
      <c r="E31" s="2">
        <v>3968.83</v>
      </c>
      <c r="F31" s="2">
        <v>2867.76</v>
      </c>
      <c r="G31" s="2">
        <v>2872.28</v>
      </c>
      <c r="H31" s="2">
        <v>4241.33</v>
      </c>
      <c r="I31" s="2">
        <v>4708.5599999999995</v>
      </c>
      <c r="J31" s="2">
        <v>5222.6900000000005</v>
      </c>
      <c r="K31" s="2">
        <v>5686.67</v>
      </c>
      <c r="L31" s="2">
        <v>5793.76</v>
      </c>
      <c r="M31" s="2">
        <v>5781.42</v>
      </c>
      <c r="N31" s="2">
        <v>5804.1399999999994</v>
      </c>
      <c r="O31" s="2">
        <v>5830.24</v>
      </c>
      <c r="P31" s="2">
        <v>5850.13</v>
      </c>
      <c r="Q31" s="2">
        <v>5850.72</v>
      </c>
      <c r="R31" s="2">
        <v>5853.04</v>
      </c>
      <c r="S31" s="2">
        <v>5789.29</v>
      </c>
      <c r="T31" s="2">
        <v>5681.7800000000007</v>
      </c>
      <c r="U31" s="2">
        <v>5572.02</v>
      </c>
      <c r="V31" s="2">
        <v>5482.48</v>
      </c>
      <c r="W31" s="2">
        <v>5300.82</v>
      </c>
      <c r="X31" s="2">
        <v>5010.3899999999994</v>
      </c>
      <c r="Y31" s="2">
        <v>4741.09</v>
      </c>
      <c r="AZ31"/>
      <c r="BA31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/>
    </row>
    <row r="32" spans="1:76" s="10" customFormat="1" x14ac:dyDescent="0.45">
      <c r="A32" s="6">
        <v>45898</v>
      </c>
      <c r="B32" s="2">
        <v>4527.51</v>
      </c>
      <c r="C32" s="2">
        <v>4306.78</v>
      </c>
      <c r="D32" s="2">
        <v>4022.3900000000003</v>
      </c>
      <c r="E32" s="2">
        <v>3949.84</v>
      </c>
      <c r="F32" s="2">
        <v>3837.8199999999997</v>
      </c>
      <c r="G32" s="2">
        <v>4005.8</v>
      </c>
      <c r="H32" s="2">
        <v>3605.36</v>
      </c>
      <c r="I32" s="2">
        <v>4690.66</v>
      </c>
      <c r="J32" s="2">
        <v>5250.49</v>
      </c>
      <c r="K32" s="2">
        <v>5607.07</v>
      </c>
      <c r="L32" s="2">
        <v>5673.63</v>
      </c>
      <c r="M32" s="2">
        <v>5773.52</v>
      </c>
      <c r="N32" s="2">
        <v>5792.92</v>
      </c>
      <c r="O32" s="2">
        <v>5809.09</v>
      </c>
      <c r="P32" s="2">
        <v>5832.74</v>
      </c>
      <c r="Q32" s="2">
        <v>5788.8600000000006</v>
      </c>
      <c r="R32" s="2">
        <v>5789.1100000000006</v>
      </c>
      <c r="S32" s="2">
        <v>5639.93</v>
      </c>
      <c r="T32" s="2">
        <v>5684.32</v>
      </c>
      <c r="U32" s="2">
        <v>5594.5</v>
      </c>
      <c r="V32" s="2">
        <v>5484.99</v>
      </c>
      <c r="W32" s="2">
        <v>5421.34</v>
      </c>
      <c r="X32" s="2">
        <v>5268.62</v>
      </c>
      <c r="Y32" s="2">
        <v>4810.3</v>
      </c>
      <c r="AZ32"/>
      <c r="BA32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/>
    </row>
    <row r="33" spans="1:81" s="10" customFormat="1" x14ac:dyDescent="0.45">
      <c r="A33" s="6">
        <v>45899</v>
      </c>
      <c r="B33" s="2">
        <v>4566.71</v>
      </c>
      <c r="C33" s="2">
        <v>4409.38</v>
      </c>
      <c r="D33" s="2">
        <v>4198.12</v>
      </c>
      <c r="E33" s="2">
        <v>3990.56</v>
      </c>
      <c r="F33" s="2">
        <v>3903.58</v>
      </c>
      <c r="G33" s="2">
        <v>3680.19</v>
      </c>
      <c r="H33" s="2">
        <v>4362.1400000000003</v>
      </c>
      <c r="I33" s="2">
        <v>4872.71</v>
      </c>
      <c r="J33" s="2">
        <v>5444.35</v>
      </c>
      <c r="K33" s="2">
        <v>5911.1</v>
      </c>
      <c r="L33" s="2">
        <v>6017.99</v>
      </c>
      <c r="M33" s="2">
        <v>6096.59</v>
      </c>
      <c r="N33" s="2">
        <v>6080.21</v>
      </c>
      <c r="O33" s="2">
        <v>6113.52</v>
      </c>
      <c r="P33" s="2">
        <v>6166.3</v>
      </c>
      <c r="Q33" s="2">
        <v>6174.77</v>
      </c>
      <c r="R33" s="2">
        <v>6298.32</v>
      </c>
      <c r="S33" s="2">
        <v>6153.91</v>
      </c>
      <c r="T33" s="2">
        <v>6019.88</v>
      </c>
      <c r="U33" s="2">
        <v>5829.09</v>
      </c>
      <c r="V33" s="2">
        <v>5650.58</v>
      </c>
      <c r="W33" s="2">
        <v>5644.85</v>
      </c>
      <c r="X33" s="2">
        <v>5533.9</v>
      </c>
      <c r="Y33" s="2">
        <v>4875.2800000000007</v>
      </c>
      <c r="AZ33"/>
      <c r="BA3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/>
    </row>
    <row r="34" spans="1:81" s="10" customFormat="1" x14ac:dyDescent="0.45">
      <c r="A34" s="6">
        <v>45900</v>
      </c>
      <c r="B34" s="2">
        <v>4539.45</v>
      </c>
      <c r="C34" s="2">
        <v>4265.58</v>
      </c>
      <c r="D34" s="2">
        <v>4045.3</v>
      </c>
      <c r="E34" s="2">
        <v>3933.09</v>
      </c>
      <c r="F34" s="2">
        <v>2867.54</v>
      </c>
      <c r="G34" s="2">
        <v>3889.1000000000004</v>
      </c>
      <c r="H34" s="2">
        <v>4286.08</v>
      </c>
      <c r="I34" s="2">
        <v>4773.67</v>
      </c>
      <c r="J34" s="2">
        <v>5500.21</v>
      </c>
      <c r="K34" s="2">
        <v>5741.67</v>
      </c>
      <c r="L34" s="2">
        <v>5797.97</v>
      </c>
      <c r="M34" s="2">
        <v>5839.71</v>
      </c>
      <c r="N34" s="2">
        <v>5861.42</v>
      </c>
      <c r="O34" s="2">
        <v>5993.41</v>
      </c>
      <c r="P34" s="2">
        <v>5986.04</v>
      </c>
      <c r="Q34" s="2">
        <v>6288.66</v>
      </c>
      <c r="R34" s="2">
        <v>6452.4400000000005</v>
      </c>
      <c r="S34" s="2">
        <v>6156.37</v>
      </c>
      <c r="T34" s="2">
        <v>5878.12</v>
      </c>
      <c r="U34" s="2">
        <v>5885.27</v>
      </c>
      <c r="V34" s="2">
        <v>5714.23</v>
      </c>
      <c r="W34" s="2">
        <v>5784.49</v>
      </c>
      <c r="X34" s="2">
        <v>5360.63</v>
      </c>
      <c r="Y34" s="2">
        <v>4777.7700000000004</v>
      </c>
      <c r="AZ34"/>
      <c r="BA34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/>
    </row>
    <row r="35" spans="1:81" s="10" customFormat="1" x14ac:dyDescent="0.45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AZ35"/>
      <c r="BA35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/>
    </row>
    <row r="36" spans="1:81" x14ac:dyDescent="0.45">
      <c r="J36" s="7"/>
    </row>
    <row r="37" spans="1:81" ht="13.5" customHeight="1" x14ac:dyDescent="0.45"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</row>
    <row r="38" spans="1:81" s="10" customFormat="1" ht="18" thickBot="1" x14ac:dyDescent="0.5">
      <c r="A38" s="5"/>
      <c r="B38" s="11" t="s">
        <v>2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</row>
    <row r="39" spans="1:81" s="10" customFormat="1" ht="25.9" thickBot="1" x14ac:dyDescent="0.5">
      <c r="A39" s="8" t="s">
        <v>1</v>
      </c>
      <c r="B39" s="12" t="s">
        <v>3</v>
      </c>
      <c r="C39" s="13" t="s">
        <v>4</v>
      </c>
      <c r="D39" s="14" t="s">
        <v>5</v>
      </c>
      <c r="E39" s="13" t="s">
        <v>6</v>
      </c>
      <c r="F39" s="13" t="s">
        <v>7</v>
      </c>
      <c r="G39" s="13" t="s">
        <v>8</v>
      </c>
      <c r="H39" s="13" t="s">
        <v>9</v>
      </c>
      <c r="I39" s="13" t="s">
        <v>10</v>
      </c>
      <c r="J39" s="13" t="s">
        <v>11</v>
      </c>
      <c r="K39" s="15" t="s">
        <v>12</v>
      </c>
      <c r="L39" s="13" t="s">
        <v>13</v>
      </c>
      <c r="M39" s="16" t="s">
        <v>14</v>
      </c>
      <c r="N39" s="15" t="s">
        <v>15</v>
      </c>
      <c r="O39" s="13" t="s">
        <v>16</v>
      </c>
      <c r="P39" s="16" t="s">
        <v>17</v>
      </c>
      <c r="Q39" s="14" t="s">
        <v>18</v>
      </c>
      <c r="R39" s="13" t="s">
        <v>19</v>
      </c>
      <c r="S39" s="14" t="s">
        <v>20</v>
      </c>
      <c r="T39" s="13" t="s">
        <v>21</v>
      </c>
      <c r="U39" s="14" t="s">
        <v>22</v>
      </c>
      <c r="V39" s="13" t="s">
        <v>23</v>
      </c>
      <c r="W39" s="14" t="s">
        <v>24</v>
      </c>
      <c r="X39" s="13" t="s">
        <v>25</v>
      </c>
      <c r="Y39" s="17" t="s">
        <v>26</v>
      </c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</row>
    <row r="40" spans="1:81" s="10" customFormat="1" x14ac:dyDescent="0.45">
      <c r="A40" s="6">
        <v>45870</v>
      </c>
      <c r="B40" s="2">
        <v>5871.76</v>
      </c>
      <c r="C40" s="2">
        <v>5603.22</v>
      </c>
      <c r="D40" s="2">
        <v>5488.14</v>
      </c>
      <c r="E40" s="2">
        <v>5387.34</v>
      </c>
      <c r="F40" s="2">
        <v>5409.41</v>
      </c>
      <c r="G40" s="2">
        <v>5694.7</v>
      </c>
      <c r="H40" s="2">
        <v>5819.93</v>
      </c>
      <c r="I40" s="2">
        <v>6271.7900000000009</v>
      </c>
      <c r="J40" s="2">
        <v>6772.46</v>
      </c>
      <c r="K40" s="2">
        <v>6910.74</v>
      </c>
      <c r="L40" s="2">
        <v>6973.1</v>
      </c>
      <c r="M40" s="2">
        <v>6971.98</v>
      </c>
      <c r="N40" s="2">
        <v>6957.55</v>
      </c>
      <c r="O40" s="2">
        <v>6967.82</v>
      </c>
      <c r="P40" s="2">
        <v>6996.88</v>
      </c>
      <c r="Q40" s="2">
        <v>7011.62</v>
      </c>
      <c r="R40" s="2">
        <v>6990.6900000000005</v>
      </c>
      <c r="S40" s="2">
        <v>6996.8099999999995</v>
      </c>
      <c r="T40" s="2">
        <v>6974.91</v>
      </c>
      <c r="U40" s="2">
        <v>6925.57</v>
      </c>
      <c r="V40" s="2">
        <v>6891.76</v>
      </c>
      <c r="W40" s="2">
        <v>6864.1900000000005</v>
      </c>
      <c r="X40" s="2">
        <v>6554.92</v>
      </c>
      <c r="Y40" s="2">
        <v>6293.9</v>
      </c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</row>
    <row r="41" spans="1:81" s="10" customFormat="1" x14ac:dyDescent="0.45">
      <c r="A41" s="6">
        <v>45871</v>
      </c>
      <c r="B41" s="64">
        <v>5917.1100000000006</v>
      </c>
      <c r="C41" s="2">
        <v>5757.13</v>
      </c>
      <c r="D41" s="2">
        <v>5673.48</v>
      </c>
      <c r="E41" s="2">
        <v>5457.98</v>
      </c>
      <c r="F41" s="2">
        <v>5552.29</v>
      </c>
      <c r="G41" s="2">
        <v>5753.34</v>
      </c>
      <c r="H41" s="2">
        <v>5835.4400000000005</v>
      </c>
      <c r="I41" s="2">
        <v>6322.47</v>
      </c>
      <c r="J41" s="2">
        <v>6935.09</v>
      </c>
      <c r="K41" s="2">
        <v>7032.34</v>
      </c>
      <c r="L41" s="2">
        <v>7065.59</v>
      </c>
      <c r="M41" s="2">
        <v>7056.41</v>
      </c>
      <c r="N41" s="2">
        <v>7071.23</v>
      </c>
      <c r="O41" s="2">
        <v>7101.23</v>
      </c>
      <c r="P41" s="2">
        <v>7102.47</v>
      </c>
      <c r="Q41" s="2">
        <v>7091.91</v>
      </c>
      <c r="R41" s="2">
        <v>7065.47</v>
      </c>
      <c r="S41" s="2">
        <v>7045.92</v>
      </c>
      <c r="T41" s="2">
        <v>7035.0300000000007</v>
      </c>
      <c r="U41" s="2">
        <v>7007.09</v>
      </c>
      <c r="V41" s="2">
        <v>6976.59</v>
      </c>
      <c r="W41" s="2">
        <v>6955.16</v>
      </c>
      <c r="X41" s="2">
        <v>6673.3099999999995</v>
      </c>
      <c r="Y41" s="2">
        <v>6228.51</v>
      </c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</row>
    <row r="42" spans="1:81" s="10" customFormat="1" x14ac:dyDescent="0.45">
      <c r="A42" s="6">
        <v>45872</v>
      </c>
      <c r="B42" s="2">
        <v>5799.0300000000007</v>
      </c>
      <c r="C42" s="2">
        <v>5640.84</v>
      </c>
      <c r="D42" s="2">
        <v>5517.65</v>
      </c>
      <c r="E42" s="2">
        <v>5401.95</v>
      </c>
      <c r="F42" s="2">
        <v>5413.56</v>
      </c>
      <c r="G42" s="2">
        <v>5639.02</v>
      </c>
      <c r="H42" s="2">
        <v>5782.98</v>
      </c>
      <c r="I42" s="2">
        <v>6237.17</v>
      </c>
      <c r="J42" s="2">
        <v>6787.68</v>
      </c>
      <c r="K42" s="2">
        <v>6827.01</v>
      </c>
      <c r="L42" s="2">
        <v>6869.3099999999995</v>
      </c>
      <c r="M42" s="2">
        <v>6902.0300000000007</v>
      </c>
      <c r="N42" s="2">
        <v>6895.2000000000007</v>
      </c>
      <c r="O42" s="2">
        <v>6879.76</v>
      </c>
      <c r="P42" s="2">
        <v>7101.0599999999995</v>
      </c>
      <c r="Q42" s="2">
        <v>7169.65</v>
      </c>
      <c r="R42" s="2">
        <v>7112.84</v>
      </c>
      <c r="S42" s="2">
        <v>6916.46</v>
      </c>
      <c r="T42" s="2">
        <v>6985.99</v>
      </c>
      <c r="U42" s="2">
        <v>6879.47</v>
      </c>
      <c r="V42" s="2">
        <v>6925.02</v>
      </c>
      <c r="W42" s="2">
        <v>6906.12</v>
      </c>
      <c r="X42" s="2">
        <v>6645.79</v>
      </c>
      <c r="Y42" s="2">
        <v>6216.7900000000009</v>
      </c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</row>
    <row r="43" spans="1:81" s="10" customFormat="1" x14ac:dyDescent="0.45">
      <c r="A43" s="6">
        <v>45873</v>
      </c>
      <c r="B43" s="2">
        <v>5889.65</v>
      </c>
      <c r="C43" s="2">
        <v>5669.62</v>
      </c>
      <c r="D43" s="2">
        <v>5524.17</v>
      </c>
      <c r="E43" s="2">
        <v>5394.89</v>
      </c>
      <c r="F43" s="2">
        <v>5411.38</v>
      </c>
      <c r="G43" s="2">
        <v>5643.93</v>
      </c>
      <c r="H43" s="2">
        <v>5796.01</v>
      </c>
      <c r="I43" s="2">
        <v>6258.63</v>
      </c>
      <c r="J43" s="2">
        <v>6796.7800000000007</v>
      </c>
      <c r="K43" s="2">
        <v>6916.07</v>
      </c>
      <c r="L43" s="2">
        <v>6869.51</v>
      </c>
      <c r="M43" s="2">
        <v>6868.0599999999995</v>
      </c>
      <c r="N43" s="2">
        <v>6935.88</v>
      </c>
      <c r="O43" s="2">
        <v>6867.38</v>
      </c>
      <c r="P43" s="2">
        <v>7012.85</v>
      </c>
      <c r="Q43" s="2">
        <v>7065.0300000000007</v>
      </c>
      <c r="R43" s="2">
        <v>7046.2000000000007</v>
      </c>
      <c r="S43" s="2">
        <v>7023.0300000000007</v>
      </c>
      <c r="T43" s="2">
        <v>7009.8</v>
      </c>
      <c r="U43" s="2">
        <v>6877.01</v>
      </c>
      <c r="V43" s="2">
        <v>6859.58</v>
      </c>
      <c r="W43" s="2">
        <v>6936.5</v>
      </c>
      <c r="X43" s="2">
        <v>6739.48</v>
      </c>
      <c r="Y43" s="2">
        <v>6273.63</v>
      </c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</row>
    <row r="44" spans="1:81" s="10" customFormat="1" x14ac:dyDescent="0.45">
      <c r="A44" s="6">
        <v>45874</v>
      </c>
      <c r="B44" s="2">
        <v>5981.49</v>
      </c>
      <c r="C44" s="2">
        <v>5747.26</v>
      </c>
      <c r="D44" s="2">
        <v>5640.21</v>
      </c>
      <c r="E44" s="2">
        <v>5497.07</v>
      </c>
      <c r="F44" s="2">
        <v>5438.7800000000007</v>
      </c>
      <c r="G44" s="2">
        <v>5429.83</v>
      </c>
      <c r="H44" s="2">
        <v>5532.99</v>
      </c>
      <c r="I44" s="2">
        <v>5897.15</v>
      </c>
      <c r="J44" s="2">
        <v>6363.04</v>
      </c>
      <c r="K44" s="2">
        <v>6598.92</v>
      </c>
      <c r="L44" s="2">
        <v>6667.74</v>
      </c>
      <c r="M44" s="2">
        <v>6697.1</v>
      </c>
      <c r="N44" s="2">
        <v>6692.47</v>
      </c>
      <c r="O44" s="2">
        <v>6696.55</v>
      </c>
      <c r="P44" s="2">
        <v>6692.93</v>
      </c>
      <c r="Q44" s="2">
        <v>6755.23</v>
      </c>
      <c r="R44" s="2">
        <v>6763.51</v>
      </c>
      <c r="S44" s="2">
        <v>6728.82</v>
      </c>
      <c r="T44" s="2">
        <v>6708.77</v>
      </c>
      <c r="U44" s="2">
        <v>6680.71</v>
      </c>
      <c r="V44" s="2">
        <v>6678.62</v>
      </c>
      <c r="W44" s="2">
        <v>6695.71</v>
      </c>
      <c r="X44" s="2">
        <v>6397.6100000000006</v>
      </c>
      <c r="Y44" s="2">
        <v>6209.2900000000009</v>
      </c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</row>
    <row r="45" spans="1:81" s="10" customFormat="1" x14ac:dyDescent="0.45">
      <c r="A45" s="6">
        <v>45875</v>
      </c>
      <c r="B45" s="2">
        <v>5989.7800000000007</v>
      </c>
      <c r="C45" s="2">
        <v>5735.71</v>
      </c>
      <c r="D45" s="2">
        <v>5614.73</v>
      </c>
      <c r="E45" s="2">
        <v>5429.1</v>
      </c>
      <c r="F45" s="2">
        <v>5371.6100000000006</v>
      </c>
      <c r="G45" s="2">
        <v>5370.54</v>
      </c>
      <c r="H45" s="2">
        <v>5315.29</v>
      </c>
      <c r="I45" s="2">
        <v>5744.14</v>
      </c>
      <c r="J45" s="2">
        <v>6149.05</v>
      </c>
      <c r="K45" s="2">
        <v>6486.9400000000005</v>
      </c>
      <c r="L45" s="2">
        <v>6624.0300000000007</v>
      </c>
      <c r="M45" s="2">
        <v>6623.99</v>
      </c>
      <c r="N45" s="2">
        <v>6626.75</v>
      </c>
      <c r="O45" s="2">
        <v>6633.83</v>
      </c>
      <c r="P45" s="2">
        <v>6638.68</v>
      </c>
      <c r="Q45" s="2">
        <v>6640.49</v>
      </c>
      <c r="R45" s="2">
        <v>6693.7000000000007</v>
      </c>
      <c r="S45" s="2">
        <v>6679.5599999999995</v>
      </c>
      <c r="T45" s="2">
        <v>6677.89</v>
      </c>
      <c r="U45" s="2">
        <v>6661.8</v>
      </c>
      <c r="V45" s="2">
        <v>6661.33</v>
      </c>
      <c r="W45" s="2">
        <v>6657.5300000000007</v>
      </c>
      <c r="X45" s="2">
        <v>6413.15</v>
      </c>
      <c r="Y45" s="2">
        <v>6070.67</v>
      </c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</row>
    <row r="46" spans="1:81" s="10" customFormat="1" x14ac:dyDescent="0.45">
      <c r="A46" s="6">
        <v>45876</v>
      </c>
      <c r="B46" s="2">
        <v>5914.04</v>
      </c>
      <c r="C46" s="2">
        <v>5745.51</v>
      </c>
      <c r="D46" s="2">
        <v>5544.88</v>
      </c>
      <c r="E46" s="2">
        <v>5400.15</v>
      </c>
      <c r="F46" s="2">
        <v>5368.95</v>
      </c>
      <c r="G46" s="2">
        <v>5458.5300000000007</v>
      </c>
      <c r="H46" s="2">
        <v>5764.67</v>
      </c>
      <c r="I46" s="2">
        <v>6205.9</v>
      </c>
      <c r="J46" s="2">
        <v>6744.55</v>
      </c>
      <c r="K46" s="2">
        <v>6870.9500000000007</v>
      </c>
      <c r="L46" s="2">
        <v>6931.17</v>
      </c>
      <c r="M46" s="2">
        <v>6971.97</v>
      </c>
      <c r="N46" s="2">
        <v>6956.63</v>
      </c>
      <c r="O46" s="2">
        <v>6980.91</v>
      </c>
      <c r="P46" s="2">
        <v>6966.01</v>
      </c>
      <c r="Q46" s="2">
        <v>6999.34</v>
      </c>
      <c r="R46" s="2">
        <v>6947.43</v>
      </c>
      <c r="S46" s="2">
        <v>7062.1900000000005</v>
      </c>
      <c r="T46" s="2">
        <v>6961.96</v>
      </c>
      <c r="U46" s="2">
        <v>6925.83</v>
      </c>
      <c r="V46" s="2">
        <v>6871.39</v>
      </c>
      <c r="W46" s="2">
        <v>6887.98</v>
      </c>
      <c r="X46" s="2">
        <v>6447.4</v>
      </c>
      <c r="Y46" s="2">
        <v>6098.21</v>
      </c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</row>
    <row r="47" spans="1:81" s="10" customFormat="1" x14ac:dyDescent="0.45">
      <c r="A47" s="6">
        <v>45877</v>
      </c>
      <c r="B47" s="2">
        <v>5747.26</v>
      </c>
      <c r="C47" s="2">
        <v>5473.15</v>
      </c>
      <c r="D47" s="2">
        <v>5310.15</v>
      </c>
      <c r="E47" s="2">
        <v>4418.2800000000007</v>
      </c>
      <c r="F47" s="2">
        <v>4376.71</v>
      </c>
      <c r="G47" s="2">
        <v>4391.92</v>
      </c>
      <c r="H47" s="2">
        <v>5450.13</v>
      </c>
      <c r="I47" s="2">
        <v>6045.7</v>
      </c>
      <c r="J47" s="2">
        <v>6614.93</v>
      </c>
      <c r="K47" s="2">
        <v>6849.02</v>
      </c>
      <c r="L47" s="2">
        <v>6982.02</v>
      </c>
      <c r="M47" s="2">
        <v>6994.66</v>
      </c>
      <c r="N47" s="2">
        <v>6978.1900000000005</v>
      </c>
      <c r="O47" s="2">
        <v>6980.58</v>
      </c>
      <c r="P47" s="2">
        <v>7309.2800000000007</v>
      </c>
      <c r="Q47" s="2">
        <v>7057.5</v>
      </c>
      <c r="R47" s="2">
        <v>7080.75</v>
      </c>
      <c r="S47" s="2">
        <v>7054.92</v>
      </c>
      <c r="T47" s="2">
        <v>6959.68</v>
      </c>
      <c r="U47" s="2">
        <v>6852.9</v>
      </c>
      <c r="V47" s="2">
        <v>6832.8</v>
      </c>
      <c r="W47" s="2">
        <v>6773.0300000000007</v>
      </c>
      <c r="X47" s="2">
        <v>6378.66</v>
      </c>
      <c r="Y47" s="2">
        <v>6083.67</v>
      </c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</row>
    <row r="48" spans="1:81" s="10" customFormat="1" x14ac:dyDescent="0.45">
      <c r="A48" s="6">
        <v>45878</v>
      </c>
      <c r="B48" s="2">
        <v>5920.76</v>
      </c>
      <c r="C48" s="2">
        <v>5354.29</v>
      </c>
      <c r="D48" s="2">
        <v>4385.1900000000005</v>
      </c>
      <c r="E48" s="2">
        <v>4380.97</v>
      </c>
      <c r="F48" s="2">
        <v>4378.5</v>
      </c>
      <c r="G48" s="2">
        <v>4391.79</v>
      </c>
      <c r="H48" s="2">
        <v>5357.7</v>
      </c>
      <c r="I48" s="2">
        <v>6060.2000000000007</v>
      </c>
      <c r="J48" s="2">
        <v>6362.01</v>
      </c>
      <c r="K48" s="2">
        <v>6725.47</v>
      </c>
      <c r="L48" s="2">
        <v>6921.63</v>
      </c>
      <c r="M48" s="2">
        <v>6986.1100000000006</v>
      </c>
      <c r="N48" s="2">
        <v>6984.15</v>
      </c>
      <c r="O48" s="2">
        <v>7280.68</v>
      </c>
      <c r="P48" s="2">
        <v>7437.92</v>
      </c>
      <c r="Q48" s="2">
        <v>7451.4400000000005</v>
      </c>
      <c r="R48" s="2">
        <v>7396.1</v>
      </c>
      <c r="S48" s="2">
        <v>7368.35</v>
      </c>
      <c r="T48" s="2">
        <v>7014.93</v>
      </c>
      <c r="U48" s="2">
        <v>6798.39</v>
      </c>
      <c r="V48" s="2">
        <v>6743.2000000000007</v>
      </c>
      <c r="W48" s="2">
        <v>6725.52</v>
      </c>
      <c r="X48" s="2">
        <v>6284.34</v>
      </c>
      <c r="Y48" s="2">
        <v>5818.2800000000007</v>
      </c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</row>
    <row r="49" spans="1:76" s="10" customFormat="1" x14ac:dyDescent="0.45">
      <c r="A49" s="6">
        <v>45879</v>
      </c>
      <c r="B49" s="2">
        <v>5572.89</v>
      </c>
      <c r="C49" s="2">
        <v>5304.02</v>
      </c>
      <c r="D49" s="2">
        <v>4371.0300000000007</v>
      </c>
      <c r="E49" s="2">
        <v>4348.2000000000007</v>
      </c>
      <c r="F49" s="2">
        <v>4355.2800000000007</v>
      </c>
      <c r="G49" s="2">
        <v>4375.38</v>
      </c>
      <c r="H49" s="2">
        <v>4936.9400000000005</v>
      </c>
      <c r="I49" s="2">
        <v>5848.63</v>
      </c>
      <c r="J49" s="2">
        <v>6448.4400000000005</v>
      </c>
      <c r="K49" s="2">
        <v>6959.15</v>
      </c>
      <c r="L49" s="2">
        <v>7265.58</v>
      </c>
      <c r="M49" s="2">
        <v>7406.27</v>
      </c>
      <c r="N49" s="2">
        <v>6885.22</v>
      </c>
      <c r="O49" s="2">
        <v>7257.65</v>
      </c>
      <c r="P49" s="2">
        <v>7465.24</v>
      </c>
      <c r="Q49" s="2">
        <v>7310.57</v>
      </c>
      <c r="R49" s="2">
        <v>7312.18</v>
      </c>
      <c r="S49" s="2">
        <v>7235.66</v>
      </c>
      <c r="T49" s="2">
        <v>7091.08</v>
      </c>
      <c r="U49" s="2">
        <v>7068.77</v>
      </c>
      <c r="V49" s="2">
        <v>6957.73</v>
      </c>
      <c r="W49" s="2">
        <v>6900</v>
      </c>
      <c r="X49" s="2">
        <v>6413.41</v>
      </c>
      <c r="Y49" s="2">
        <v>6037.88</v>
      </c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</row>
    <row r="50" spans="1:76" s="10" customFormat="1" x14ac:dyDescent="0.45">
      <c r="A50" s="6">
        <v>45880</v>
      </c>
      <c r="B50" s="2">
        <v>5691.65</v>
      </c>
      <c r="C50" s="2">
        <v>5467.33</v>
      </c>
      <c r="D50" s="2">
        <v>4385.71</v>
      </c>
      <c r="E50" s="2">
        <v>4379.74</v>
      </c>
      <c r="F50" s="2">
        <v>4380.33</v>
      </c>
      <c r="G50" s="2">
        <v>4383</v>
      </c>
      <c r="H50" s="2">
        <v>5573.95</v>
      </c>
      <c r="I50" s="2">
        <v>6006.46</v>
      </c>
      <c r="J50" s="2">
        <v>6745.32</v>
      </c>
      <c r="K50" s="2">
        <v>7007.71</v>
      </c>
      <c r="L50" s="2">
        <v>7027.84</v>
      </c>
      <c r="M50" s="2">
        <v>7130.55</v>
      </c>
      <c r="N50" s="2">
        <v>7142.99</v>
      </c>
      <c r="O50" s="2">
        <v>7210.49</v>
      </c>
      <c r="P50" s="2">
        <v>6982.24</v>
      </c>
      <c r="Q50" s="2">
        <v>7289.5</v>
      </c>
      <c r="R50" s="2">
        <v>7289.97</v>
      </c>
      <c r="S50" s="2">
        <v>7576.97</v>
      </c>
      <c r="T50" s="2">
        <v>7153.1</v>
      </c>
      <c r="U50" s="2">
        <v>7065.23</v>
      </c>
      <c r="V50" s="2">
        <v>7187.71</v>
      </c>
      <c r="W50" s="2">
        <v>7060.57</v>
      </c>
      <c r="X50" s="2">
        <v>6595.17</v>
      </c>
      <c r="Y50" s="2">
        <v>6288.09</v>
      </c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</row>
    <row r="51" spans="1:76" s="10" customFormat="1" x14ac:dyDescent="0.45">
      <c r="A51" s="6">
        <v>45881</v>
      </c>
      <c r="B51" s="2">
        <v>6002.79</v>
      </c>
      <c r="C51" s="2">
        <v>5676.37</v>
      </c>
      <c r="D51" s="2">
        <v>5511</v>
      </c>
      <c r="E51" s="2">
        <v>4590.1200000000008</v>
      </c>
      <c r="F51" s="2">
        <v>4405.88</v>
      </c>
      <c r="G51" s="2">
        <v>4403.01</v>
      </c>
      <c r="H51" s="2">
        <v>5343.21</v>
      </c>
      <c r="I51" s="2">
        <v>5858.64</v>
      </c>
      <c r="J51" s="2">
        <v>6443.18</v>
      </c>
      <c r="K51" s="2">
        <v>6792.79</v>
      </c>
      <c r="L51" s="2">
        <v>6971.74</v>
      </c>
      <c r="M51" s="2">
        <v>6985.51</v>
      </c>
      <c r="N51" s="2">
        <v>6979.21</v>
      </c>
      <c r="O51" s="2">
        <v>7074.22</v>
      </c>
      <c r="P51" s="2">
        <v>7088.9</v>
      </c>
      <c r="Q51" s="2">
        <v>7027.9</v>
      </c>
      <c r="R51" s="2">
        <v>7442.21</v>
      </c>
      <c r="S51" s="2">
        <v>7392.37</v>
      </c>
      <c r="T51" s="2">
        <v>7007.62</v>
      </c>
      <c r="U51" s="2">
        <v>6907.59</v>
      </c>
      <c r="V51" s="2">
        <v>7007.66</v>
      </c>
      <c r="W51" s="2">
        <v>7074.84</v>
      </c>
      <c r="X51" s="2">
        <v>6784.21</v>
      </c>
      <c r="Y51" s="2">
        <v>6379.1900000000005</v>
      </c>
      <c r="AZ51"/>
      <c r="BA51" s="3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</row>
    <row r="52" spans="1:76" s="10" customFormat="1" x14ac:dyDescent="0.45">
      <c r="A52" s="6">
        <v>45882</v>
      </c>
      <c r="B52" s="2">
        <v>5926.51</v>
      </c>
      <c r="C52" s="2">
        <v>5713.79</v>
      </c>
      <c r="D52" s="2">
        <v>5545.13</v>
      </c>
      <c r="E52" s="2">
        <v>4430.76</v>
      </c>
      <c r="F52" s="2">
        <v>4395.57</v>
      </c>
      <c r="G52" s="2">
        <v>4392.3</v>
      </c>
      <c r="H52" s="2">
        <v>5199.88</v>
      </c>
      <c r="I52" s="2">
        <v>5662.72</v>
      </c>
      <c r="J52" s="2">
        <v>6206.38</v>
      </c>
      <c r="K52" s="2">
        <v>6697.52</v>
      </c>
      <c r="L52" s="2">
        <v>6819.43</v>
      </c>
      <c r="M52" s="2">
        <v>6813.41</v>
      </c>
      <c r="N52" s="2">
        <v>6998.7000000000007</v>
      </c>
      <c r="O52" s="2">
        <v>6956.8099999999995</v>
      </c>
      <c r="P52" s="2">
        <v>7019.93</v>
      </c>
      <c r="Q52" s="2">
        <v>7036.74</v>
      </c>
      <c r="R52" s="2">
        <v>7013.34</v>
      </c>
      <c r="S52" s="2">
        <v>7139.72</v>
      </c>
      <c r="T52" s="2">
        <v>7059.7800000000007</v>
      </c>
      <c r="U52" s="2">
        <v>6981.01</v>
      </c>
      <c r="V52" s="2">
        <v>6960.65</v>
      </c>
      <c r="W52" s="2">
        <v>6955.21</v>
      </c>
      <c r="X52" s="2">
        <v>6688.91</v>
      </c>
      <c r="Y52" s="2">
        <v>6238.5400000000009</v>
      </c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</row>
    <row r="53" spans="1:76" s="10" customFormat="1" x14ac:dyDescent="0.45">
      <c r="A53" s="6">
        <v>45883</v>
      </c>
      <c r="B53" s="2">
        <v>5799.29</v>
      </c>
      <c r="C53" s="2">
        <v>5602.66</v>
      </c>
      <c r="D53" s="2">
        <v>4497.8500000000004</v>
      </c>
      <c r="E53" s="2">
        <v>4405.16</v>
      </c>
      <c r="F53" s="2">
        <v>4400.88</v>
      </c>
      <c r="G53" s="2">
        <v>4405.18</v>
      </c>
      <c r="H53" s="2">
        <v>5419.35</v>
      </c>
      <c r="I53" s="2">
        <v>6073.31</v>
      </c>
      <c r="J53" s="2">
        <v>6847.3099999999995</v>
      </c>
      <c r="K53" s="2">
        <v>7099.65</v>
      </c>
      <c r="L53" s="2">
        <v>7123.97</v>
      </c>
      <c r="M53" s="2">
        <v>7130.96</v>
      </c>
      <c r="N53" s="2">
        <v>7122.75</v>
      </c>
      <c r="O53" s="2">
        <v>7128.54</v>
      </c>
      <c r="P53" s="2">
        <v>7122.63</v>
      </c>
      <c r="Q53" s="2">
        <v>7188.1900000000005</v>
      </c>
      <c r="R53" s="2">
        <v>7167.88</v>
      </c>
      <c r="S53" s="2">
        <v>7155.04</v>
      </c>
      <c r="T53" s="2">
        <v>7105.3099999999995</v>
      </c>
      <c r="U53" s="2">
        <v>7025.29</v>
      </c>
      <c r="V53" s="2">
        <v>7013.4</v>
      </c>
      <c r="W53" s="2">
        <v>6980.32</v>
      </c>
      <c r="X53" s="2">
        <v>6457.09</v>
      </c>
      <c r="Y53" s="2">
        <v>6044.91</v>
      </c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</row>
    <row r="54" spans="1:76" s="10" customFormat="1" x14ac:dyDescent="0.45">
      <c r="A54" s="6">
        <v>45884</v>
      </c>
      <c r="B54" s="2">
        <v>5645.47</v>
      </c>
      <c r="C54" s="2">
        <v>5455.9400000000005</v>
      </c>
      <c r="D54" s="2">
        <v>5296.34</v>
      </c>
      <c r="E54" s="2">
        <v>4337.25</v>
      </c>
      <c r="F54" s="2">
        <v>4259.7000000000007</v>
      </c>
      <c r="G54" s="2">
        <v>4335.8700000000008</v>
      </c>
      <c r="H54" s="2">
        <v>5251.62</v>
      </c>
      <c r="I54" s="2">
        <v>6073.57</v>
      </c>
      <c r="J54" s="2">
        <v>6661.5300000000007</v>
      </c>
      <c r="K54" s="2">
        <v>7120.5</v>
      </c>
      <c r="L54" s="2">
        <v>7107.72</v>
      </c>
      <c r="M54" s="2">
        <v>7176.91</v>
      </c>
      <c r="N54" s="2">
        <v>7178.25</v>
      </c>
      <c r="O54" s="2">
        <v>7197.2800000000007</v>
      </c>
      <c r="P54" s="2">
        <v>7184.42</v>
      </c>
      <c r="Q54" s="2">
        <v>7206.22</v>
      </c>
      <c r="R54" s="2">
        <v>7241.1900000000005</v>
      </c>
      <c r="S54" s="2">
        <v>7277.87</v>
      </c>
      <c r="T54" s="2">
        <v>7190.15</v>
      </c>
      <c r="U54" s="2">
        <v>7074.39</v>
      </c>
      <c r="V54" s="2">
        <v>6974.04</v>
      </c>
      <c r="W54" s="2">
        <v>6970.29</v>
      </c>
      <c r="X54" s="2">
        <v>6424.26</v>
      </c>
      <c r="Y54" s="2">
        <v>6149.13</v>
      </c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</row>
    <row r="55" spans="1:76" s="10" customFormat="1" x14ac:dyDescent="0.45">
      <c r="A55" s="6">
        <v>45885</v>
      </c>
      <c r="B55" s="2">
        <v>5685.06</v>
      </c>
      <c r="C55" s="2">
        <v>5508.06</v>
      </c>
      <c r="D55" s="2">
        <v>5329.1</v>
      </c>
      <c r="E55" s="2">
        <v>5077.74</v>
      </c>
      <c r="F55" s="2">
        <v>4488.26</v>
      </c>
      <c r="G55" s="2">
        <v>5271.6100000000006</v>
      </c>
      <c r="H55" s="2">
        <v>5351.25</v>
      </c>
      <c r="I55" s="2">
        <v>5810.7</v>
      </c>
      <c r="J55" s="2">
        <v>6596.39</v>
      </c>
      <c r="K55" s="2">
        <v>7083.16</v>
      </c>
      <c r="L55" s="2">
        <v>7156.3</v>
      </c>
      <c r="M55" s="2">
        <v>7262.05</v>
      </c>
      <c r="N55" s="2">
        <v>7382.3</v>
      </c>
      <c r="O55" s="2">
        <v>7408.07</v>
      </c>
      <c r="P55" s="2">
        <v>7403.27</v>
      </c>
      <c r="Q55" s="2">
        <v>7320.46</v>
      </c>
      <c r="R55" s="2">
        <v>7347.5</v>
      </c>
      <c r="S55" s="2">
        <v>7151.5300000000007</v>
      </c>
      <c r="T55" s="2">
        <v>7082.77</v>
      </c>
      <c r="U55" s="2">
        <v>6966.2000000000007</v>
      </c>
      <c r="V55" s="2">
        <v>6937.93</v>
      </c>
      <c r="W55" s="2">
        <v>6918.22</v>
      </c>
      <c r="X55" s="2">
        <v>6670.74</v>
      </c>
      <c r="Y55" s="2">
        <v>6044.14</v>
      </c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</row>
    <row r="56" spans="1:76" s="10" customFormat="1" x14ac:dyDescent="0.45">
      <c r="A56" s="6">
        <v>45886</v>
      </c>
      <c r="B56" s="2">
        <v>5816.79</v>
      </c>
      <c r="C56" s="2">
        <v>5545.12</v>
      </c>
      <c r="D56" s="2">
        <v>5334.62</v>
      </c>
      <c r="E56" s="2">
        <v>5073.3900000000003</v>
      </c>
      <c r="F56" s="2">
        <v>5046.96</v>
      </c>
      <c r="G56" s="2">
        <v>5284.74</v>
      </c>
      <c r="H56" s="2">
        <v>5546.1100000000006</v>
      </c>
      <c r="I56" s="2">
        <v>6141</v>
      </c>
      <c r="J56" s="2">
        <v>6857.38</v>
      </c>
      <c r="K56" s="2">
        <v>7121.97</v>
      </c>
      <c r="L56" s="2">
        <v>7123.85</v>
      </c>
      <c r="M56" s="2">
        <v>7230.3600000000006</v>
      </c>
      <c r="N56" s="2">
        <v>7231.8099999999995</v>
      </c>
      <c r="O56" s="2">
        <v>7255.65</v>
      </c>
      <c r="P56" s="2">
        <v>7254.38</v>
      </c>
      <c r="Q56" s="2">
        <v>7241.32</v>
      </c>
      <c r="R56" s="2">
        <v>7246.1900000000005</v>
      </c>
      <c r="S56" s="2">
        <v>7199.8</v>
      </c>
      <c r="T56" s="2">
        <v>7136.17</v>
      </c>
      <c r="U56" s="2">
        <v>7075.91</v>
      </c>
      <c r="V56" s="2">
        <v>7052.08</v>
      </c>
      <c r="W56" s="2">
        <v>7035.4400000000005</v>
      </c>
      <c r="X56" s="2">
        <v>6841.37</v>
      </c>
      <c r="Y56" s="2">
        <v>6197.59</v>
      </c>
      <c r="AZ56"/>
      <c r="BA56" s="3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</row>
    <row r="57" spans="1:76" s="10" customFormat="1" x14ac:dyDescent="0.45">
      <c r="A57" s="6">
        <v>45887</v>
      </c>
      <c r="B57" s="2">
        <v>5839.1</v>
      </c>
      <c r="C57" s="2">
        <v>5630.5</v>
      </c>
      <c r="D57" s="2">
        <v>5433.16</v>
      </c>
      <c r="E57" s="2">
        <v>5297.32</v>
      </c>
      <c r="F57" s="2">
        <v>5061.51</v>
      </c>
      <c r="G57" s="2">
        <v>5208.1100000000006</v>
      </c>
      <c r="H57" s="2">
        <v>5655.5</v>
      </c>
      <c r="I57" s="2">
        <v>6141.81</v>
      </c>
      <c r="J57" s="2">
        <v>7103.07</v>
      </c>
      <c r="K57" s="2">
        <v>7232.72</v>
      </c>
      <c r="L57" s="2">
        <v>7329.34</v>
      </c>
      <c r="M57" s="2">
        <v>7550.24</v>
      </c>
      <c r="N57" s="2">
        <v>7538.07</v>
      </c>
      <c r="O57" s="2">
        <v>7675.6100000000006</v>
      </c>
      <c r="P57" s="2">
        <v>7697.5599999999995</v>
      </c>
      <c r="Q57" s="2">
        <v>7670.07</v>
      </c>
      <c r="R57" s="2">
        <v>7503.3099999999995</v>
      </c>
      <c r="S57" s="2">
        <v>7385.91</v>
      </c>
      <c r="T57" s="2">
        <v>7324.82</v>
      </c>
      <c r="U57" s="2">
        <v>7242.89</v>
      </c>
      <c r="V57" s="2">
        <v>7153.17</v>
      </c>
      <c r="W57" s="2">
        <v>7232.5</v>
      </c>
      <c r="X57" s="2">
        <v>6943.97</v>
      </c>
      <c r="Y57" s="2">
        <v>6476.46</v>
      </c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</row>
    <row r="58" spans="1:76" s="10" customFormat="1" x14ac:dyDescent="0.45">
      <c r="A58" s="6">
        <v>45888</v>
      </c>
      <c r="B58" s="2">
        <v>6064.88</v>
      </c>
      <c r="C58" s="2">
        <v>5809.4400000000005</v>
      </c>
      <c r="D58" s="2">
        <v>5657.79</v>
      </c>
      <c r="E58" s="2">
        <v>5450.01</v>
      </c>
      <c r="F58" s="2">
        <v>5373.52</v>
      </c>
      <c r="G58" s="2">
        <v>5460.49</v>
      </c>
      <c r="H58" s="2">
        <v>5471</v>
      </c>
      <c r="I58" s="2">
        <v>5703.2800000000007</v>
      </c>
      <c r="J58" s="2">
        <v>6550.47</v>
      </c>
      <c r="K58" s="2">
        <v>7006.1900000000005</v>
      </c>
      <c r="L58" s="2">
        <v>7083.64</v>
      </c>
      <c r="M58" s="2">
        <v>7095.32</v>
      </c>
      <c r="N58" s="2">
        <v>7135.74</v>
      </c>
      <c r="O58" s="2">
        <v>7143.98</v>
      </c>
      <c r="P58" s="2">
        <v>7151.41</v>
      </c>
      <c r="Q58" s="2">
        <v>7142.1900000000005</v>
      </c>
      <c r="R58" s="2">
        <v>7163.01</v>
      </c>
      <c r="S58" s="2">
        <v>7129.7800000000007</v>
      </c>
      <c r="T58" s="2">
        <v>7106.98</v>
      </c>
      <c r="U58" s="2">
        <v>7077.34</v>
      </c>
      <c r="V58" s="2">
        <v>7063.6</v>
      </c>
      <c r="W58" s="2">
        <v>7043.62</v>
      </c>
      <c r="X58" s="2">
        <v>6887.9400000000005</v>
      </c>
      <c r="Y58" s="2">
        <v>6410.13</v>
      </c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</row>
    <row r="59" spans="1:76" s="10" customFormat="1" x14ac:dyDescent="0.45">
      <c r="A59" s="6">
        <v>45889</v>
      </c>
      <c r="B59" s="2">
        <v>6048.84</v>
      </c>
      <c r="C59" s="2">
        <v>5841.7</v>
      </c>
      <c r="D59" s="2">
        <v>5714.52</v>
      </c>
      <c r="E59" s="2">
        <v>5530.21</v>
      </c>
      <c r="F59" s="2">
        <v>5426.67</v>
      </c>
      <c r="G59" s="2">
        <v>5471.54</v>
      </c>
      <c r="H59" s="2">
        <v>5561.1900000000005</v>
      </c>
      <c r="I59" s="2">
        <v>5714.31</v>
      </c>
      <c r="J59" s="2">
        <v>6274.49</v>
      </c>
      <c r="K59" s="2">
        <v>6790.01</v>
      </c>
      <c r="L59" s="2">
        <v>6954.43</v>
      </c>
      <c r="M59" s="2">
        <v>6961.16</v>
      </c>
      <c r="N59" s="2">
        <v>6969.97</v>
      </c>
      <c r="O59" s="2">
        <v>6993.6900000000005</v>
      </c>
      <c r="P59" s="2">
        <v>6995.97</v>
      </c>
      <c r="Q59" s="2">
        <v>6994.88</v>
      </c>
      <c r="R59" s="2">
        <v>7075.55</v>
      </c>
      <c r="S59" s="2">
        <v>7055.97</v>
      </c>
      <c r="T59" s="2">
        <v>7056.15</v>
      </c>
      <c r="U59" s="2">
        <v>7025.91</v>
      </c>
      <c r="V59" s="2">
        <v>7012.75</v>
      </c>
      <c r="W59" s="2">
        <v>6996.4</v>
      </c>
      <c r="X59" s="2">
        <v>6881.5300000000007</v>
      </c>
      <c r="Y59" s="2">
        <v>6360.9400000000005</v>
      </c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</row>
    <row r="60" spans="1:76" s="10" customFormat="1" x14ac:dyDescent="0.45">
      <c r="A60" s="6">
        <v>45890</v>
      </c>
      <c r="B60" s="2">
        <v>6009.8</v>
      </c>
      <c r="C60" s="2">
        <v>5782.02</v>
      </c>
      <c r="D60" s="2">
        <v>5611.2800000000007</v>
      </c>
      <c r="E60" s="2">
        <v>5411.35</v>
      </c>
      <c r="F60" s="2">
        <v>5354.43</v>
      </c>
      <c r="G60" s="2">
        <v>4249.2800000000007</v>
      </c>
      <c r="H60" s="2">
        <v>5789.15</v>
      </c>
      <c r="I60" s="2">
        <v>6148.38</v>
      </c>
      <c r="J60" s="2">
        <v>6865.9400000000005</v>
      </c>
      <c r="K60" s="2">
        <v>7051.17</v>
      </c>
      <c r="L60" s="2">
        <v>7078.01</v>
      </c>
      <c r="M60" s="2">
        <v>7085.6</v>
      </c>
      <c r="N60" s="2">
        <v>7062.6</v>
      </c>
      <c r="O60" s="2">
        <v>7190.15</v>
      </c>
      <c r="P60" s="2">
        <v>7351.05</v>
      </c>
      <c r="Q60" s="2">
        <v>7089.15</v>
      </c>
      <c r="R60" s="2">
        <v>7083.92</v>
      </c>
      <c r="S60" s="2">
        <v>7024.87</v>
      </c>
      <c r="T60" s="2">
        <v>7014.57</v>
      </c>
      <c r="U60" s="2">
        <v>6973.72</v>
      </c>
      <c r="V60" s="2">
        <v>6905.74</v>
      </c>
      <c r="W60" s="2">
        <v>6849.0599999999995</v>
      </c>
      <c r="X60" s="2">
        <v>6418.16</v>
      </c>
      <c r="Y60" s="2">
        <v>6078.66</v>
      </c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</row>
    <row r="61" spans="1:76" s="10" customFormat="1" x14ac:dyDescent="0.45">
      <c r="A61" s="6">
        <v>45891</v>
      </c>
      <c r="B61" s="2">
        <v>5922.7800000000007</v>
      </c>
      <c r="C61" s="2">
        <v>5699.97</v>
      </c>
      <c r="D61" s="2">
        <v>5512.12</v>
      </c>
      <c r="E61" s="2">
        <v>5321.01</v>
      </c>
      <c r="F61" s="2">
        <v>4893.6400000000003</v>
      </c>
      <c r="G61" s="2">
        <v>5056.76</v>
      </c>
      <c r="H61" s="2">
        <v>5786.8</v>
      </c>
      <c r="I61" s="2">
        <v>6118.23</v>
      </c>
      <c r="J61" s="2">
        <v>6699.5</v>
      </c>
      <c r="K61" s="2">
        <v>7113.09</v>
      </c>
      <c r="L61" s="2">
        <v>6921.02</v>
      </c>
      <c r="M61" s="2">
        <v>6929.8</v>
      </c>
      <c r="N61" s="2">
        <v>6928.2800000000007</v>
      </c>
      <c r="O61" s="2">
        <v>6967.88</v>
      </c>
      <c r="P61" s="2">
        <v>6991.23</v>
      </c>
      <c r="Q61" s="2">
        <v>7046.25</v>
      </c>
      <c r="R61" s="2">
        <v>7144.54</v>
      </c>
      <c r="S61" s="2">
        <v>7142.58</v>
      </c>
      <c r="T61" s="2">
        <v>7111</v>
      </c>
      <c r="U61" s="2">
        <v>7033.75</v>
      </c>
      <c r="V61" s="2">
        <v>6982.66</v>
      </c>
      <c r="W61" s="2">
        <v>6932.32</v>
      </c>
      <c r="X61" s="2">
        <v>6448.67</v>
      </c>
      <c r="Y61" s="2">
        <v>6083.09</v>
      </c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</row>
    <row r="62" spans="1:76" s="10" customFormat="1" x14ac:dyDescent="0.45">
      <c r="A62" s="6">
        <v>45892</v>
      </c>
      <c r="B62" s="2">
        <v>5786.57</v>
      </c>
      <c r="C62" s="2">
        <v>5615.95</v>
      </c>
      <c r="D62" s="2">
        <v>5368.65</v>
      </c>
      <c r="E62" s="2">
        <v>5278.66</v>
      </c>
      <c r="F62" s="2">
        <v>4524.66</v>
      </c>
      <c r="G62" s="2">
        <v>5392.57</v>
      </c>
      <c r="H62" s="2">
        <v>5724.37</v>
      </c>
      <c r="I62" s="2">
        <v>6093.42</v>
      </c>
      <c r="J62" s="2">
        <v>6739.6</v>
      </c>
      <c r="K62" s="2">
        <v>7102.6</v>
      </c>
      <c r="L62" s="2">
        <v>7197.97</v>
      </c>
      <c r="M62" s="2">
        <v>7399.98</v>
      </c>
      <c r="N62" s="2">
        <v>7396.89</v>
      </c>
      <c r="O62" s="2">
        <v>7412.46</v>
      </c>
      <c r="P62" s="2">
        <v>7470</v>
      </c>
      <c r="Q62" s="2">
        <v>7201.8</v>
      </c>
      <c r="R62" s="2">
        <v>7212.47</v>
      </c>
      <c r="S62" s="2">
        <v>7158.66</v>
      </c>
      <c r="T62" s="2">
        <v>7128.88</v>
      </c>
      <c r="U62" s="2">
        <v>7099.77</v>
      </c>
      <c r="V62" s="2">
        <v>7085.59</v>
      </c>
      <c r="W62" s="2">
        <v>6980.22</v>
      </c>
      <c r="X62" s="2">
        <v>6599.7800000000007</v>
      </c>
      <c r="Y62" s="2">
        <v>6227.82</v>
      </c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</row>
    <row r="63" spans="1:76" s="10" customFormat="1" x14ac:dyDescent="0.45">
      <c r="A63" s="6">
        <v>45893</v>
      </c>
      <c r="B63" s="2">
        <v>5847.29</v>
      </c>
      <c r="C63" s="2">
        <v>5644.22</v>
      </c>
      <c r="D63" s="2">
        <v>5476.42</v>
      </c>
      <c r="E63" s="2">
        <v>4529.5300000000007</v>
      </c>
      <c r="F63" s="2">
        <v>4536.46</v>
      </c>
      <c r="G63" s="2">
        <v>4252.4400000000005</v>
      </c>
      <c r="H63" s="2">
        <v>5729.99</v>
      </c>
      <c r="I63" s="2">
        <v>6143.48</v>
      </c>
      <c r="J63" s="2">
        <v>6859.05</v>
      </c>
      <c r="K63" s="2">
        <v>7188.68</v>
      </c>
      <c r="L63" s="2">
        <v>7203.49</v>
      </c>
      <c r="M63" s="2">
        <v>7232.34</v>
      </c>
      <c r="N63" s="2">
        <v>7238.38</v>
      </c>
      <c r="O63" s="2">
        <v>7271.08</v>
      </c>
      <c r="P63" s="2">
        <v>7283.07</v>
      </c>
      <c r="Q63" s="2">
        <v>7302.4400000000005</v>
      </c>
      <c r="R63" s="2">
        <v>7292.0599999999995</v>
      </c>
      <c r="S63" s="2">
        <v>7253.35</v>
      </c>
      <c r="T63" s="2">
        <v>7212.05</v>
      </c>
      <c r="U63" s="2">
        <v>7144.5</v>
      </c>
      <c r="V63" s="2">
        <v>7069.7800000000007</v>
      </c>
      <c r="W63" s="2">
        <v>6993.2000000000007</v>
      </c>
      <c r="X63" s="2">
        <v>6571.55</v>
      </c>
      <c r="Y63" s="2">
        <v>6227.7800000000007</v>
      </c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</row>
    <row r="64" spans="1:76" s="10" customFormat="1" x14ac:dyDescent="0.45">
      <c r="A64" s="6">
        <v>45894</v>
      </c>
      <c r="B64" s="2">
        <v>5854.7</v>
      </c>
      <c r="C64" s="2">
        <v>5699.42</v>
      </c>
      <c r="D64" s="2">
        <v>5640.27</v>
      </c>
      <c r="E64" s="2">
        <v>5497.8600000000006</v>
      </c>
      <c r="F64" s="2">
        <v>5148.7</v>
      </c>
      <c r="G64" s="2">
        <v>5457.17</v>
      </c>
      <c r="H64" s="2">
        <v>5745.5</v>
      </c>
      <c r="I64" s="2">
        <v>6228.97</v>
      </c>
      <c r="J64" s="2">
        <v>7080.08</v>
      </c>
      <c r="K64" s="2">
        <v>7296.7800000000007</v>
      </c>
      <c r="L64" s="2">
        <v>7274.85</v>
      </c>
      <c r="M64" s="2">
        <v>7279.76</v>
      </c>
      <c r="N64" s="2">
        <v>7270.8</v>
      </c>
      <c r="O64" s="2">
        <v>7325.74</v>
      </c>
      <c r="P64" s="2">
        <v>7335.5</v>
      </c>
      <c r="Q64" s="2">
        <v>7435.13</v>
      </c>
      <c r="R64" s="2">
        <v>7438.02</v>
      </c>
      <c r="S64" s="2">
        <v>7471.59</v>
      </c>
      <c r="T64" s="2">
        <v>7359.42</v>
      </c>
      <c r="U64" s="2">
        <v>7347.7800000000007</v>
      </c>
      <c r="V64" s="2">
        <v>7329.48</v>
      </c>
      <c r="W64" s="2">
        <v>7268.48</v>
      </c>
      <c r="X64" s="2">
        <v>6986.01</v>
      </c>
      <c r="Y64" s="2">
        <v>6412.72</v>
      </c>
      <c r="AZ64"/>
      <c r="BA64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/>
    </row>
    <row r="65" spans="1:76" s="10" customFormat="1" x14ac:dyDescent="0.45">
      <c r="A65" s="6">
        <v>45895</v>
      </c>
      <c r="B65" s="2">
        <v>6127.76</v>
      </c>
      <c r="C65" s="2">
        <v>5880.63</v>
      </c>
      <c r="D65" s="2">
        <v>5813.01</v>
      </c>
      <c r="E65" s="2">
        <v>5719.32</v>
      </c>
      <c r="F65" s="2">
        <v>5697.73</v>
      </c>
      <c r="G65" s="2">
        <v>5636.67</v>
      </c>
      <c r="H65" s="2">
        <v>5698.7800000000007</v>
      </c>
      <c r="I65" s="2">
        <v>5973.48</v>
      </c>
      <c r="J65" s="2">
        <v>6591.99</v>
      </c>
      <c r="K65" s="2">
        <v>6949.14</v>
      </c>
      <c r="L65" s="2">
        <v>7008.75</v>
      </c>
      <c r="M65" s="2">
        <v>6999.41</v>
      </c>
      <c r="N65" s="2">
        <v>7004.89</v>
      </c>
      <c r="O65" s="2">
        <v>7009.76</v>
      </c>
      <c r="P65" s="2">
        <v>7012.3600000000006</v>
      </c>
      <c r="Q65" s="2">
        <v>7005.3099999999995</v>
      </c>
      <c r="R65" s="2">
        <v>7078.1900000000005</v>
      </c>
      <c r="S65" s="2">
        <v>7062.58</v>
      </c>
      <c r="T65" s="2">
        <v>7028.85</v>
      </c>
      <c r="U65" s="2">
        <v>6987.46</v>
      </c>
      <c r="V65" s="2">
        <v>6972.92</v>
      </c>
      <c r="W65" s="2">
        <v>6969.96</v>
      </c>
      <c r="X65" s="2">
        <v>6804.64</v>
      </c>
      <c r="Y65" s="2">
        <v>6263.4500000000007</v>
      </c>
      <c r="AZ65"/>
      <c r="BA65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/>
    </row>
    <row r="66" spans="1:76" s="10" customFormat="1" x14ac:dyDescent="0.45">
      <c r="A66" s="6">
        <v>45896</v>
      </c>
      <c r="B66" s="2">
        <v>6015.67</v>
      </c>
      <c r="C66" s="2">
        <v>5873.88</v>
      </c>
      <c r="D66" s="2">
        <v>5753.49</v>
      </c>
      <c r="E66" s="2">
        <v>5649.12</v>
      </c>
      <c r="F66" s="2">
        <v>5543.2</v>
      </c>
      <c r="G66" s="2">
        <v>4257.7000000000007</v>
      </c>
      <c r="H66" s="2">
        <v>4251.4799999999996</v>
      </c>
      <c r="I66" s="2">
        <v>5805.9</v>
      </c>
      <c r="J66" s="2">
        <v>6256.85</v>
      </c>
      <c r="K66" s="2">
        <v>6760.34</v>
      </c>
      <c r="L66" s="2">
        <v>6950.29</v>
      </c>
      <c r="M66" s="2">
        <v>7014.72</v>
      </c>
      <c r="N66" s="2">
        <v>7042.37</v>
      </c>
      <c r="O66" s="2">
        <v>6954.71</v>
      </c>
      <c r="P66" s="2">
        <v>6962.9</v>
      </c>
      <c r="Q66" s="2">
        <v>7007.4500000000007</v>
      </c>
      <c r="R66" s="2">
        <v>7206</v>
      </c>
      <c r="S66" s="2">
        <v>7161.99</v>
      </c>
      <c r="T66" s="2">
        <v>7080.74</v>
      </c>
      <c r="U66" s="2">
        <v>6988.23</v>
      </c>
      <c r="V66" s="2">
        <v>6947.39</v>
      </c>
      <c r="W66" s="2">
        <v>6981.5599999999995</v>
      </c>
      <c r="X66" s="2">
        <v>6595.66</v>
      </c>
      <c r="Y66" s="2">
        <v>6222.55</v>
      </c>
      <c r="AZ66"/>
      <c r="BA66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/>
    </row>
    <row r="67" spans="1:76" s="10" customFormat="1" x14ac:dyDescent="0.45">
      <c r="A67" s="6">
        <v>45897</v>
      </c>
      <c r="B67" s="2">
        <v>5989.2</v>
      </c>
      <c r="C67" s="2">
        <v>5829.64</v>
      </c>
      <c r="D67" s="2">
        <v>5559.3</v>
      </c>
      <c r="E67" s="2">
        <v>5351.52</v>
      </c>
      <c r="F67" s="2">
        <v>4250.4500000000007</v>
      </c>
      <c r="G67" s="2">
        <v>4254.97</v>
      </c>
      <c r="H67" s="2">
        <v>5624.02</v>
      </c>
      <c r="I67" s="2">
        <v>6091.25</v>
      </c>
      <c r="J67" s="2">
        <v>6605.38</v>
      </c>
      <c r="K67" s="2">
        <v>7069.3600000000006</v>
      </c>
      <c r="L67" s="2">
        <v>7176.4500000000007</v>
      </c>
      <c r="M67" s="2">
        <v>7164.1100000000006</v>
      </c>
      <c r="N67" s="2">
        <v>7186.83</v>
      </c>
      <c r="O67" s="2">
        <v>7212.93</v>
      </c>
      <c r="P67" s="2">
        <v>7232.82</v>
      </c>
      <c r="Q67" s="2">
        <v>7233.41</v>
      </c>
      <c r="R67" s="2">
        <v>7235.73</v>
      </c>
      <c r="S67" s="2">
        <v>7171.98</v>
      </c>
      <c r="T67" s="2">
        <v>7064.47</v>
      </c>
      <c r="U67" s="2">
        <v>6954.71</v>
      </c>
      <c r="V67" s="2">
        <v>6865.17</v>
      </c>
      <c r="W67" s="2">
        <v>6683.51</v>
      </c>
      <c r="X67" s="2">
        <v>6393.08</v>
      </c>
      <c r="Y67" s="2">
        <v>6123.7800000000007</v>
      </c>
      <c r="AZ67"/>
      <c r="BA67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/>
    </row>
    <row r="68" spans="1:76" s="10" customFormat="1" x14ac:dyDescent="0.45">
      <c r="A68" s="6">
        <v>45898</v>
      </c>
      <c r="B68" s="2">
        <v>5910.2</v>
      </c>
      <c r="C68" s="2">
        <v>5689.47</v>
      </c>
      <c r="D68" s="2">
        <v>5405.08</v>
      </c>
      <c r="E68" s="2">
        <v>5332.5300000000007</v>
      </c>
      <c r="F68" s="2">
        <v>5220.51</v>
      </c>
      <c r="G68" s="2">
        <v>5388.49</v>
      </c>
      <c r="H68" s="2">
        <v>4988.05</v>
      </c>
      <c r="I68" s="2">
        <v>6073.35</v>
      </c>
      <c r="J68" s="2">
        <v>6633.18</v>
      </c>
      <c r="K68" s="2">
        <v>6989.76</v>
      </c>
      <c r="L68" s="2">
        <v>7056.32</v>
      </c>
      <c r="M68" s="2">
        <v>7156.21</v>
      </c>
      <c r="N68" s="2">
        <v>7175.6100000000006</v>
      </c>
      <c r="O68" s="2">
        <v>7191.7800000000007</v>
      </c>
      <c r="P68" s="2">
        <v>7215.43</v>
      </c>
      <c r="Q68" s="2">
        <v>7171.55</v>
      </c>
      <c r="R68" s="2">
        <v>7171.8</v>
      </c>
      <c r="S68" s="2">
        <v>7022.62</v>
      </c>
      <c r="T68" s="2">
        <v>7067.01</v>
      </c>
      <c r="U68" s="2">
        <v>6977.1900000000005</v>
      </c>
      <c r="V68" s="2">
        <v>6867.68</v>
      </c>
      <c r="W68" s="2">
        <v>6804.0300000000007</v>
      </c>
      <c r="X68" s="2">
        <v>6651.3099999999995</v>
      </c>
      <c r="Y68" s="2">
        <v>6192.99</v>
      </c>
      <c r="AZ68"/>
      <c r="BA68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/>
    </row>
    <row r="69" spans="1:76" s="10" customFormat="1" x14ac:dyDescent="0.45">
      <c r="A69" s="6">
        <v>45899</v>
      </c>
      <c r="B69" s="2">
        <v>5949.4</v>
      </c>
      <c r="C69" s="2">
        <v>5792.07</v>
      </c>
      <c r="D69" s="2">
        <v>5580.81</v>
      </c>
      <c r="E69" s="2">
        <v>5373.25</v>
      </c>
      <c r="F69" s="2">
        <v>5286.27</v>
      </c>
      <c r="G69" s="2">
        <v>5062.88</v>
      </c>
      <c r="H69" s="2">
        <v>5744.83</v>
      </c>
      <c r="I69" s="2">
        <v>6255.4</v>
      </c>
      <c r="J69" s="2">
        <v>6827.04</v>
      </c>
      <c r="K69" s="2">
        <v>7293.79</v>
      </c>
      <c r="L69" s="2">
        <v>7400.68</v>
      </c>
      <c r="M69" s="2">
        <v>7479.2800000000007</v>
      </c>
      <c r="N69" s="2">
        <v>7462.9</v>
      </c>
      <c r="O69" s="2">
        <v>7496.21</v>
      </c>
      <c r="P69" s="2">
        <v>7548.99</v>
      </c>
      <c r="Q69" s="2">
        <v>7557.46</v>
      </c>
      <c r="R69" s="2">
        <v>7681.01</v>
      </c>
      <c r="S69" s="2">
        <v>7536.6</v>
      </c>
      <c r="T69" s="2">
        <v>7402.57</v>
      </c>
      <c r="U69" s="2">
        <v>7211.7800000000007</v>
      </c>
      <c r="V69" s="2">
        <v>7033.27</v>
      </c>
      <c r="W69" s="2">
        <v>7027.54</v>
      </c>
      <c r="X69" s="2">
        <v>6916.59</v>
      </c>
      <c r="Y69" s="2">
        <v>6257.97</v>
      </c>
      <c r="AZ69"/>
      <c r="BA69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/>
    </row>
    <row r="70" spans="1:76" s="10" customFormat="1" x14ac:dyDescent="0.45">
      <c r="A70" s="6">
        <v>45900</v>
      </c>
      <c r="B70" s="2">
        <v>5922.14</v>
      </c>
      <c r="C70" s="2">
        <v>5648.27</v>
      </c>
      <c r="D70" s="2">
        <v>5427.99</v>
      </c>
      <c r="E70" s="2">
        <v>5315.7800000000007</v>
      </c>
      <c r="F70" s="2">
        <v>4250.2299999999996</v>
      </c>
      <c r="G70" s="2">
        <v>5271.79</v>
      </c>
      <c r="H70" s="2">
        <v>5668.77</v>
      </c>
      <c r="I70" s="2">
        <v>6156.3600000000006</v>
      </c>
      <c r="J70" s="2">
        <v>6882.9</v>
      </c>
      <c r="K70" s="2">
        <v>7124.3600000000006</v>
      </c>
      <c r="L70" s="2">
        <v>7180.66</v>
      </c>
      <c r="M70" s="2">
        <v>7222.4</v>
      </c>
      <c r="N70" s="2">
        <v>7244.1100000000006</v>
      </c>
      <c r="O70" s="2">
        <v>7376.1</v>
      </c>
      <c r="P70" s="2">
        <v>7368.73</v>
      </c>
      <c r="Q70" s="2">
        <v>7671.35</v>
      </c>
      <c r="R70" s="2">
        <v>7835.13</v>
      </c>
      <c r="S70" s="2">
        <v>7539.0599999999995</v>
      </c>
      <c r="T70" s="2">
        <v>7260.8099999999995</v>
      </c>
      <c r="U70" s="2">
        <v>7267.96</v>
      </c>
      <c r="V70" s="2">
        <v>7096.92</v>
      </c>
      <c r="W70" s="2">
        <v>7167.18</v>
      </c>
      <c r="X70" s="2">
        <v>6743.32</v>
      </c>
      <c r="Y70" s="2">
        <v>6160.46</v>
      </c>
      <c r="AZ70"/>
      <c r="BA70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/>
    </row>
    <row r="71" spans="1:76" s="10" customFormat="1" x14ac:dyDescent="0.45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AZ71"/>
      <c r="BA71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/>
    </row>
    <row r="72" spans="1:76" s="10" customFormat="1" x14ac:dyDescent="0.45">
      <c r="A72" s="77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AZ72"/>
      <c r="BA72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/>
    </row>
    <row r="73" spans="1:76" s="10" customFormat="1" x14ac:dyDescent="0.4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76" s="10" customFormat="1" ht="18" thickBot="1" x14ac:dyDescent="0.5">
      <c r="A74" s="5"/>
      <c r="B74" s="11" t="s">
        <v>50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</row>
    <row r="75" spans="1:76" s="10" customFormat="1" ht="25.9" thickBot="1" x14ac:dyDescent="0.5">
      <c r="A75" s="8" t="s">
        <v>1</v>
      </c>
      <c r="B75" s="12" t="s">
        <v>3</v>
      </c>
      <c r="C75" s="13" t="s">
        <v>4</v>
      </c>
      <c r="D75" s="14" t="s">
        <v>5</v>
      </c>
      <c r="E75" s="13" t="s">
        <v>6</v>
      </c>
      <c r="F75" s="13" t="s">
        <v>7</v>
      </c>
      <c r="G75" s="13" t="s">
        <v>8</v>
      </c>
      <c r="H75" s="13" t="s">
        <v>9</v>
      </c>
      <c r="I75" s="13" t="s">
        <v>10</v>
      </c>
      <c r="J75" s="13" t="s">
        <v>11</v>
      </c>
      <c r="K75" s="15" t="s">
        <v>12</v>
      </c>
      <c r="L75" s="13" t="s">
        <v>13</v>
      </c>
      <c r="M75" s="16" t="s">
        <v>14</v>
      </c>
      <c r="N75" s="15" t="s">
        <v>15</v>
      </c>
      <c r="O75" s="13" t="s">
        <v>16</v>
      </c>
      <c r="P75" s="16" t="s">
        <v>17</v>
      </c>
      <c r="Q75" s="14" t="s">
        <v>18</v>
      </c>
      <c r="R75" s="13" t="s">
        <v>19</v>
      </c>
      <c r="S75" s="14" t="s">
        <v>20</v>
      </c>
      <c r="T75" s="13" t="s">
        <v>21</v>
      </c>
      <c r="U75" s="14" t="s">
        <v>22</v>
      </c>
      <c r="V75" s="13" t="s">
        <v>23</v>
      </c>
      <c r="W75" s="14" t="s">
        <v>24</v>
      </c>
      <c r="X75" s="13" t="s">
        <v>25</v>
      </c>
      <c r="Y75" s="17" t="s">
        <v>26</v>
      </c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</row>
    <row r="76" spans="1:76" s="10" customFormat="1" x14ac:dyDescent="0.45">
      <c r="A76" s="6">
        <v>45870</v>
      </c>
      <c r="B76" s="2">
        <v>6826.25</v>
      </c>
      <c r="C76" s="2">
        <v>6557.71</v>
      </c>
      <c r="D76" s="2">
        <v>6442.63</v>
      </c>
      <c r="E76" s="2">
        <v>6341.83</v>
      </c>
      <c r="F76" s="2">
        <v>6363.9</v>
      </c>
      <c r="G76" s="2">
        <v>6649.19</v>
      </c>
      <c r="H76" s="2">
        <v>6774.42</v>
      </c>
      <c r="I76" s="2">
        <v>7226.28</v>
      </c>
      <c r="J76" s="2">
        <v>7726.95</v>
      </c>
      <c r="K76" s="2">
        <v>7865.23</v>
      </c>
      <c r="L76" s="2">
        <v>7927.59</v>
      </c>
      <c r="M76" s="2">
        <v>7926.47</v>
      </c>
      <c r="N76" s="2">
        <v>7912.04</v>
      </c>
      <c r="O76" s="2">
        <v>7922.31</v>
      </c>
      <c r="P76" s="2">
        <v>7951.37</v>
      </c>
      <c r="Q76" s="2">
        <v>7966.11</v>
      </c>
      <c r="R76" s="2">
        <v>7945.18</v>
      </c>
      <c r="S76" s="2">
        <v>7951.3</v>
      </c>
      <c r="T76" s="2">
        <v>7929.4</v>
      </c>
      <c r="U76" s="2">
        <v>7880.06</v>
      </c>
      <c r="V76" s="2">
        <v>7846.25</v>
      </c>
      <c r="W76" s="2">
        <v>7818.68</v>
      </c>
      <c r="X76" s="2">
        <v>7509.41</v>
      </c>
      <c r="Y76" s="2">
        <v>7248.39</v>
      </c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</row>
    <row r="77" spans="1:76" s="10" customFormat="1" x14ac:dyDescent="0.45">
      <c r="A77" s="6">
        <v>45871</v>
      </c>
      <c r="B77" s="64">
        <v>6871.6</v>
      </c>
      <c r="C77" s="2">
        <v>6711.62</v>
      </c>
      <c r="D77" s="2">
        <v>6627.97</v>
      </c>
      <c r="E77" s="2">
        <v>6412.47</v>
      </c>
      <c r="F77" s="2">
        <v>6506.78</v>
      </c>
      <c r="G77" s="2">
        <v>6707.83</v>
      </c>
      <c r="H77" s="2">
        <v>6789.93</v>
      </c>
      <c r="I77" s="2">
        <v>7276.96</v>
      </c>
      <c r="J77" s="2">
        <v>7889.58</v>
      </c>
      <c r="K77" s="2">
        <v>7986.83</v>
      </c>
      <c r="L77" s="2">
        <v>8020.08</v>
      </c>
      <c r="M77" s="2">
        <v>8010.9</v>
      </c>
      <c r="N77" s="2">
        <v>8025.72</v>
      </c>
      <c r="O77" s="2">
        <v>8055.72</v>
      </c>
      <c r="P77" s="2">
        <v>8056.96</v>
      </c>
      <c r="Q77" s="2">
        <v>8046.4</v>
      </c>
      <c r="R77" s="2">
        <v>8019.96</v>
      </c>
      <c r="S77" s="2">
        <v>8000.41</v>
      </c>
      <c r="T77" s="2">
        <v>7989.52</v>
      </c>
      <c r="U77" s="2">
        <v>7961.58</v>
      </c>
      <c r="V77" s="2">
        <v>7931.08</v>
      </c>
      <c r="W77" s="2">
        <v>7909.65</v>
      </c>
      <c r="X77" s="2">
        <v>7627.8</v>
      </c>
      <c r="Y77" s="2">
        <v>7183</v>
      </c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</row>
    <row r="78" spans="1:76" s="10" customFormat="1" x14ac:dyDescent="0.45">
      <c r="A78" s="6">
        <v>45872</v>
      </c>
      <c r="B78" s="2">
        <v>6753.52</v>
      </c>
      <c r="C78" s="2">
        <v>6595.33</v>
      </c>
      <c r="D78" s="2">
        <v>6472.14</v>
      </c>
      <c r="E78" s="2">
        <v>6356.44</v>
      </c>
      <c r="F78" s="2">
        <v>6368.05</v>
      </c>
      <c r="G78" s="2">
        <v>6593.51</v>
      </c>
      <c r="H78" s="2">
        <v>6737.47</v>
      </c>
      <c r="I78" s="2">
        <v>7191.66</v>
      </c>
      <c r="J78" s="2">
        <v>7742.17</v>
      </c>
      <c r="K78" s="2">
        <v>7781.5</v>
      </c>
      <c r="L78" s="2">
        <v>7823.8</v>
      </c>
      <c r="M78" s="2">
        <v>7856.52</v>
      </c>
      <c r="N78" s="2">
        <v>7849.69</v>
      </c>
      <c r="O78" s="2">
        <v>7834.25</v>
      </c>
      <c r="P78" s="2">
        <v>8055.55</v>
      </c>
      <c r="Q78" s="2">
        <v>8124.14</v>
      </c>
      <c r="R78" s="2">
        <v>8067.33</v>
      </c>
      <c r="S78" s="2">
        <v>7870.95</v>
      </c>
      <c r="T78" s="2">
        <v>7940.48</v>
      </c>
      <c r="U78" s="2">
        <v>7833.96</v>
      </c>
      <c r="V78" s="2">
        <v>7879.51</v>
      </c>
      <c r="W78" s="2">
        <v>7860.61</v>
      </c>
      <c r="X78" s="2">
        <v>7600.28</v>
      </c>
      <c r="Y78" s="2">
        <v>7171.28</v>
      </c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s="10" customFormat="1" x14ac:dyDescent="0.45">
      <c r="A79" s="6">
        <v>45873</v>
      </c>
      <c r="B79" s="2">
        <v>6844.14</v>
      </c>
      <c r="C79" s="2">
        <v>6624.11</v>
      </c>
      <c r="D79" s="2">
        <v>6478.66</v>
      </c>
      <c r="E79" s="2">
        <v>6349.38</v>
      </c>
      <c r="F79" s="2">
        <v>6365.87</v>
      </c>
      <c r="G79" s="2">
        <v>6598.42</v>
      </c>
      <c r="H79" s="2">
        <v>6750.5</v>
      </c>
      <c r="I79" s="2">
        <v>7213.12</v>
      </c>
      <c r="J79" s="2">
        <v>7751.27</v>
      </c>
      <c r="K79" s="2">
        <v>7870.56</v>
      </c>
      <c r="L79" s="2">
        <v>7824</v>
      </c>
      <c r="M79" s="2">
        <v>7822.55</v>
      </c>
      <c r="N79" s="2">
        <v>7890.37</v>
      </c>
      <c r="O79" s="2">
        <v>7821.87</v>
      </c>
      <c r="P79" s="2">
        <v>7967.34</v>
      </c>
      <c r="Q79" s="2">
        <v>8019.52</v>
      </c>
      <c r="R79" s="2">
        <v>8000.69</v>
      </c>
      <c r="S79" s="2">
        <v>7977.52</v>
      </c>
      <c r="T79" s="2">
        <v>7964.29</v>
      </c>
      <c r="U79" s="2">
        <v>7831.5</v>
      </c>
      <c r="V79" s="2">
        <v>7814.07</v>
      </c>
      <c r="W79" s="2">
        <v>7890.99</v>
      </c>
      <c r="X79" s="2">
        <v>7693.97</v>
      </c>
      <c r="Y79" s="2">
        <v>7228.12</v>
      </c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</row>
    <row r="80" spans="1:76" s="10" customFormat="1" x14ac:dyDescent="0.45">
      <c r="A80" s="6">
        <v>45874</v>
      </c>
      <c r="B80" s="2">
        <v>6935.98</v>
      </c>
      <c r="C80" s="2">
        <v>6701.75</v>
      </c>
      <c r="D80" s="2">
        <v>6594.7</v>
      </c>
      <c r="E80" s="2">
        <v>6451.56</v>
      </c>
      <c r="F80" s="2">
        <v>6393.27</v>
      </c>
      <c r="G80" s="2">
        <v>6384.32</v>
      </c>
      <c r="H80" s="2">
        <v>6487.48</v>
      </c>
      <c r="I80" s="2">
        <v>6851.64</v>
      </c>
      <c r="J80" s="2">
        <v>7317.53</v>
      </c>
      <c r="K80" s="2">
        <v>7553.41</v>
      </c>
      <c r="L80" s="2">
        <v>7622.23</v>
      </c>
      <c r="M80" s="2">
        <v>7651.59</v>
      </c>
      <c r="N80" s="2">
        <v>7646.96</v>
      </c>
      <c r="O80" s="2">
        <v>7651.04</v>
      </c>
      <c r="P80" s="2">
        <v>7647.42</v>
      </c>
      <c r="Q80" s="2">
        <v>7709.72</v>
      </c>
      <c r="R80" s="2">
        <v>7718</v>
      </c>
      <c r="S80" s="2">
        <v>7683.31</v>
      </c>
      <c r="T80" s="2">
        <v>7663.26</v>
      </c>
      <c r="U80" s="2">
        <v>7635.2</v>
      </c>
      <c r="V80" s="2">
        <v>7633.11</v>
      </c>
      <c r="W80" s="2">
        <v>7650.2</v>
      </c>
      <c r="X80" s="2">
        <v>7352.1</v>
      </c>
      <c r="Y80" s="2">
        <v>7163.78</v>
      </c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</row>
    <row r="81" spans="1:76" s="10" customFormat="1" x14ac:dyDescent="0.45">
      <c r="A81" s="6">
        <v>45875</v>
      </c>
      <c r="B81" s="2">
        <v>6944.27</v>
      </c>
      <c r="C81" s="2">
        <v>6690.2</v>
      </c>
      <c r="D81" s="2">
        <v>6569.22</v>
      </c>
      <c r="E81" s="2">
        <v>6383.59</v>
      </c>
      <c r="F81" s="2">
        <v>6326.1</v>
      </c>
      <c r="G81" s="2">
        <v>6325.03</v>
      </c>
      <c r="H81" s="2">
        <v>6269.78</v>
      </c>
      <c r="I81" s="2">
        <v>6698.63</v>
      </c>
      <c r="J81" s="2">
        <v>7103.54</v>
      </c>
      <c r="K81" s="2">
        <v>7441.43</v>
      </c>
      <c r="L81" s="2">
        <v>7578.52</v>
      </c>
      <c r="M81" s="2">
        <v>7578.48</v>
      </c>
      <c r="N81" s="2">
        <v>7581.24</v>
      </c>
      <c r="O81" s="2">
        <v>7588.32</v>
      </c>
      <c r="P81" s="2">
        <v>7593.17</v>
      </c>
      <c r="Q81" s="2">
        <v>7594.98</v>
      </c>
      <c r="R81" s="2">
        <v>7648.19</v>
      </c>
      <c r="S81" s="2">
        <v>7634.05</v>
      </c>
      <c r="T81" s="2">
        <v>7632.38</v>
      </c>
      <c r="U81" s="2">
        <v>7616.29</v>
      </c>
      <c r="V81" s="2">
        <v>7615.82</v>
      </c>
      <c r="W81" s="2">
        <v>7612.02</v>
      </c>
      <c r="X81" s="2">
        <v>7367.64</v>
      </c>
      <c r="Y81" s="2">
        <v>7025.16</v>
      </c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</row>
    <row r="82" spans="1:76" s="10" customFormat="1" x14ac:dyDescent="0.45">
      <c r="A82" s="6">
        <v>45876</v>
      </c>
      <c r="B82" s="2">
        <v>6868.53</v>
      </c>
      <c r="C82" s="2">
        <v>6700</v>
      </c>
      <c r="D82" s="2">
        <v>6499.37</v>
      </c>
      <c r="E82" s="2">
        <v>6354.64</v>
      </c>
      <c r="F82" s="2">
        <v>6323.44</v>
      </c>
      <c r="G82" s="2">
        <v>6413.02</v>
      </c>
      <c r="H82" s="2">
        <v>6719.16</v>
      </c>
      <c r="I82" s="2">
        <v>7160.39</v>
      </c>
      <c r="J82" s="2">
        <v>7699.04</v>
      </c>
      <c r="K82" s="2">
        <v>7825.44</v>
      </c>
      <c r="L82" s="2">
        <v>7885.66</v>
      </c>
      <c r="M82" s="2">
        <v>7926.46</v>
      </c>
      <c r="N82" s="2">
        <v>7911.12</v>
      </c>
      <c r="O82" s="2">
        <v>7935.4</v>
      </c>
      <c r="P82" s="2">
        <v>7920.5</v>
      </c>
      <c r="Q82" s="2">
        <v>7953.83</v>
      </c>
      <c r="R82" s="2">
        <v>7901.92</v>
      </c>
      <c r="S82" s="2">
        <v>8016.68</v>
      </c>
      <c r="T82" s="2">
        <v>7916.45</v>
      </c>
      <c r="U82" s="2">
        <v>7880.32</v>
      </c>
      <c r="V82" s="2">
        <v>7825.88</v>
      </c>
      <c r="W82" s="2">
        <v>7842.47</v>
      </c>
      <c r="X82" s="2">
        <v>7401.89</v>
      </c>
      <c r="Y82" s="2">
        <v>7052.7</v>
      </c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</row>
    <row r="83" spans="1:76" s="10" customFormat="1" x14ac:dyDescent="0.45">
      <c r="A83" s="6">
        <v>45877</v>
      </c>
      <c r="B83" s="2">
        <v>6701.75</v>
      </c>
      <c r="C83" s="2">
        <v>6427.64</v>
      </c>
      <c r="D83" s="2">
        <v>6264.64</v>
      </c>
      <c r="E83" s="2">
        <v>5372.77</v>
      </c>
      <c r="F83" s="2">
        <v>5331.2</v>
      </c>
      <c r="G83" s="2">
        <v>5346.41</v>
      </c>
      <c r="H83" s="2">
        <v>6404.62</v>
      </c>
      <c r="I83" s="2">
        <v>7000.19</v>
      </c>
      <c r="J83" s="2">
        <v>7569.42</v>
      </c>
      <c r="K83" s="2">
        <v>7803.51</v>
      </c>
      <c r="L83" s="2">
        <v>7936.51</v>
      </c>
      <c r="M83" s="2">
        <v>7949.15</v>
      </c>
      <c r="N83" s="2">
        <v>7932.68</v>
      </c>
      <c r="O83" s="2">
        <v>7935.07</v>
      </c>
      <c r="P83" s="2">
        <v>8263.77</v>
      </c>
      <c r="Q83" s="2">
        <v>8011.99</v>
      </c>
      <c r="R83" s="2">
        <v>8035.24</v>
      </c>
      <c r="S83" s="2">
        <v>8009.41</v>
      </c>
      <c r="T83" s="2">
        <v>7914.17</v>
      </c>
      <c r="U83" s="2">
        <v>7807.39</v>
      </c>
      <c r="V83" s="2">
        <v>7787.29</v>
      </c>
      <c r="W83" s="2">
        <v>7727.52</v>
      </c>
      <c r="X83" s="2">
        <v>7333.15</v>
      </c>
      <c r="Y83" s="2">
        <v>7038.16</v>
      </c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</row>
    <row r="84" spans="1:76" s="10" customFormat="1" x14ac:dyDescent="0.45">
      <c r="A84" s="6">
        <v>45878</v>
      </c>
      <c r="B84" s="2">
        <v>6875.25</v>
      </c>
      <c r="C84" s="2">
        <v>6308.78</v>
      </c>
      <c r="D84" s="2">
        <v>5339.68</v>
      </c>
      <c r="E84" s="2">
        <v>5335.46</v>
      </c>
      <c r="F84" s="2">
        <v>5332.99</v>
      </c>
      <c r="G84" s="2">
        <v>5346.28</v>
      </c>
      <c r="H84" s="2">
        <v>6312.19</v>
      </c>
      <c r="I84" s="2">
        <v>7014.69</v>
      </c>
      <c r="J84" s="2">
        <v>7316.5</v>
      </c>
      <c r="K84" s="2">
        <v>7679.96</v>
      </c>
      <c r="L84" s="2">
        <v>7876.12</v>
      </c>
      <c r="M84" s="2">
        <v>7940.6</v>
      </c>
      <c r="N84" s="2">
        <v>7938.64</v>
      </c>
      <c r="O84" s="2">
        <v>8235.17</v>
      </c>
      <c r="P84" s="2">
        <v>8392.41</v>
      </c>
      <c r="Q84" s="2">
        <v>8405.93</v>
      </c>
      <c r="R84" s="2">
        <v>8350.59</v>
      </c>
      <c r="S84" s="2">
        <v>8322.84</v>
      </c>
      <c r="T84" s="2">
        <v>7969.42</v>
      </c>
      <c r="U84" s="2">
        <v>7752.88</v>
      </c>
      <c r="V84" s="2">
        <v>7697.69</v>
      </c>
      <c r="W84" s="2">
        <v>7680.01</v>
      </c>
      <c r="X84" s="2">
        <v>7238.83</v>
      </c>
      <c r="Y84" s="2">
        <v>6772.77</v>
      </c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</row>
    <row r="85" spans="1:76" s="10" customFormat="1" x14ac:dyDescent="0.45">
      <c r="A85" s="6">
        <v>45879</v>
      </c>
      <c r="B85" s="2">
        <v>6527.38</v>
      </c>
      <c r="C85" s="2">
        <v>6258.51</v>
      </c>
      <c r="D85" s="2">
        <v>5325.52</v>
      </c>
      <c r="E85" s="2">
        <v>5302.69</v>
      </c>
      <c r="F85" s="2">
        <v>5309.77</v>
      </c>
      <c r="G85" s="2">
        <v>5329.87</v>
      </c>
      <c r="H85" s="2">
        <v>5891.43</v>
      </c>
      <c r="I85" s="2">
        <v>6803.12</v>
      </c>
      <c r="J85" s="2">
        <v>7402.93</v>
      </c>
      <c r="K85" s="2">
        <v>7913.64</v>
      </c>
      <c r="L85" s="2">
        <v>8220.07</v>
      </c>
      <c r="M85" s="2">
        <v>8360.76</v>
      </c>
      <c r="N85" s="2">
        <v>7839.71</v>
      </c>
      <c r="O85" s="2">
        <v>8212.14</v>
      </c>
      <c r="P85" s="2">
        <v>8419.73</v>
      </c>
      <c r="Q85" s="2">
        <v>8265.06</v>
      </c>
      <c r="R85" s="2">
        <v>8266.67</v>
      </c>
      <c r="S85" s="2">
        <v>8190.15</v>
      </c>
      <c r="T85" s="2">
        <v>8045.57</v>
      </c>
      <c r="U85" s="2">
        <v>8023.26</v>
      </c>
      <c r="V85" s="2">
        <v>7912.22</v>
      </c>
      <c r="W85" s="2">
        <v>7854.49</v>
      </c>
      <c r="X85" s="2">
        <v>7367.9</v>
      </c>
      <c r="Y85" s="2">
        <v>6992.37</v>
      </c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</row>
    <row r="86" spans="1:76" s="10" customFormat="1" x14ac:dyDescent="0.45">
      <c r="A86" s="6">
        <v>45880</v>
      </c>
      <c r="B86" s="2">
        <v>6646.14</v>
      </c>
      <c r="C86" s="2">
        <v>6421.82</v>
      </c>
      <c r="D86" s="2">
        <v>5340.2</v>
      </c>
      <c r="E86" s="2">
        <v>5334.23</v>
      </c>
      <c r="F86" s="2">
        <v>5334.82</v>
      </c>
      <c r="G86" s="2">
        <v>5337.49</v>
      </c>
      <c r="H86" s="2">
        <v>6528.44</v>
      </c>
      <c r="I86" s="2">
        <v>6960.95</v>
      </c>
      <c r="J86" s="2">
        <v>7699.81</v>
      </c>
      <c r="K86" s="2">
        <v>7962.2</v>
      </c>
      <c r="L86" s="2">
        <v>7982.33</v>
      </c>
      <c r="M86" s="2">
        <v>8085.04</v>
      </c>
      <c r="N86" s="2">
        <v>8097.48</v>
      </c>
      <c r="O86" s="2">
        <v>8164.98</v>
      </c>
      <c r="P86" s="2">
        <v>7936.73</v>
      </c>
      <c r="Q86" s="2">
        <v>8243.99</v>
      </c>
      <c r="R86" s="2">
        <v>8244.4599999999991</v>
      </c>
      <c r="S86" s="2">
        <v>8531.4599999999991</v>
      </c>
      <c r="T86" s="2">
        <v>8107.59</v>
      </c>
      <c r="U86" s="2">
        <v>8019.72</v>
      </c>
      <c r="V86" s="2">
        <v>8142.2</v>
      </c>
      <c r="W86" s="2">
        <v>8015.06</v>
      </c>
      <c r="X86" s="2">
        <v>7549.66</v>
      </c>
      <c r="Y86" s="2">
        <v>7242.58</v>
      </c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</row>
    <row r="87" spans="1:76" s="10" customFormat="1" x14ac:dyDescent="0.45">
      <c r="A87" s="6">
        <v>45881</v>
      </c>
      <c r="B87" s="2">
        <v>6957.28</v>
      </c>
      <c r="C87" s="2">
        <v>6630.86</v>
      </c>
      <c r="D87" s="2">
        <v>6465.49</v>
      </c>
      <c r="E87" s="2">
        <v>5544.61</v>
      </c>
      <c r="F87" s="2">
        <v>5360.37</v>
      </c>
      <c r="G87" s="2">
        <v>5357.5</v>
      </c>
      <c r="H87" s="2">
        <v>6297.7</v>
      </c>
      <c r="I87" s="2">
        <v>6813.13</v>
      </c>
      <c r="J87" s="2">
        <v>7397.67</v>
      </c>
      <c r="K87" s="2">
        <v>7747.28</v>
      </c>
      <c r="L87" s="2">
        <v>7926.23</v>
      </c>
      <c r="M87" s="2">
        <v>7940</v>
      </c>
      <c r="N87" s="2">
        <v>7933.7</v>
      </c>
      <c r="O87" s="2">
        <v>8028.71</v>
      </c>
      <c r="P87" s="2">
        <v>8043.39</v>
      </c>
      <c r="Q87" s="2">
        <v>7982.39</v>
      </c>
      <c r="R87" s="2">
        <v>8396.7000000000007</v>
      </c>
      <c r="S87" s="2">
        <v>8346.86</v>
      </c>
      <c r="T87" s="2">
        <v>7962.11</v>
      </c>
      <c r="U87" s="2">
        <v>7862.08</v>
      </c>
      <c r="V87" s="2">
        <v>7962.15</v>
      </c>
      <c r="W87" s="2">
        <v>8029.33</v>
      </c>
      <c r="X87" s="2">
        <v>7738.7</v>
      </c>
      <c r="Y87" s="2">
        <v>7333.68</v>
      </c>
      <c r="AZ87"/>
      <c r="BA87" s="3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</row>
    <row r="88" spans="1:76" s="10" customFormat="1" x14ac:dyDescent="0.45">
      <c r="A88" s="6">
        <v>45882</v>
      </c>
      <c r="B88" s="2">
        <v>6881</v>
      </c>
      <c r="C88" s="2">
        <v>6668.28</v>
      </c>
      <c r="D88" s="2">
        <v>6499.62</v>
      </c>
      <c r="E88" s="2">
        <v>5385.25</v>
      </c>
      <c r="F88" s="2">
        <v>5350.06</v>
      </c>
      <c r="G88" s="2">
        <v>5346.79</v>
      </c>
      <c r="H88" s="2">
        <v>6154.37</v>
      </c>
      <c r="I88" s="2">
        <v>6617.21</v>
      </c>
      <c r="J88" s="2">
        <v>7160.87</v>
      </c>
      <c r="K88" s="2">
        <v>7652.01</v>
      </c>
      <c r="L88" s="2">
        <v>7773.92</v>
      </c>
      <c r="M88" s="2">
        <v>7767.9</v>
      </c>
      <c r="N88" s="2">
        <v>7953.19</v>
      </c>
      <c r="O88" s="2">
        <v>7911.3</v>
      </c>
      <c r="P88" s="2">
        <v>7974.42</v>
      </c>
      <c r="Q88" s="2">
        <v>7991.23</v>
      </c>
      <c r="R88" s="2">
        <v>7967.83</v>
      </c>
      <c r="S88" s="2">
        <v>8094.21</v>
      </c>
      <c r="T88" s="2">
        <v>8014.27</v>
      </c>
      <c r="U88" s="2">
        <v>7935.5</v>
      </c>
      <c r="V88" s="2">
        <v>7915.14</v>
      </c>
      <c r="W88" s="2">
        <v>7909.7</v>
      </c>
      <c r="X88" s="2">
        <v>7643.4</v>
      </c>
      <c r="Y88" s="2">
        <v>7193.03</v>
      </c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</row>
    <row r="89" spans="1:76" s="10" customFormat="1" x14ac:dyDescent="0.45">
      <c r="A89" s="6">
        <v>45883</v>
      </c>
      <c r="B89" s="2">
        <v>6753.78</v>
      </c>
      <c r="C89" s="2">
        <v>6557.15</v>
      </c>
      <c r="D89" s="2">
        <v>5452.34</v>
      </c>
      <c r="E89" s="2">
        <v>5359.65</v>
      </c>
      <c r="F89" s="2">
        <v>5355.37</v>
      </c>
      <c r="G89" s="2">
        <v>5359.67</v>
      </c>
      <c r="H89" s="2">
        <v>6373.84</v>
      </c>
      <c r="I89" s="2">
        <v>7027.8</v>
      </c>
      <c r="J89" s="2">
        <v>7801.8</v>
      </c>
      <c r="K89" s="2">
        <v>8054.14</v>
      </c>
      <c r="L89" s="2">
        <v>8078.46</v>
      </c>
      <c r="M89" s="2">
        <v>8085.45</v>
      </c>
      <c r="N89" s="2">
        <v>8077.24</v>
      </c>
      <c r="O89" s="2">
        <v>8083.03</v>
      </c>
      <c r="P89" s="2">
        <v>8077.12</v>
      </c>
      <c r="Q89" s="2">
        <v>8142.68</v>
      </c>
      <c r="R89" s="2">
        <v>8122.37</v>
      </c>
      <c r="S89" s="2">
        <v>8109.53</v>
      </c>
      <c r="T89" s="2">
        <v>8059.8</v>
      </c>
      <c r="U89" s="2">
        <v>7979.78</v>
      </c>
      <c r="V89" s="2">
        <v>7967.89</v>
      </c>
      <c r="W89" s="2">
        <v>7934.81</v>
      </c>
      <c r="X89" s="2">
        <v>7411.58</v>
      </c>
      <c r="Y89" s="2">
        <v>6999.4</v>
      </c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</row>
    <row r="90" spans="1:76" s="10" customFormat="1" x14ac:dyDescent="0.45">
      <c r="A90" s="6">
        <v>45884</v>
      </c>
      <c r="B90" s="2">
        <v>6599.96</v>
      </c>
      <c r="C90" s="2">
        <v>6410.43</v>
      </c>
      <c r="D90" s="2">
        <v>6250.83</v>
      </c>
      <c r="E90" s="2">
        <v>5291.74</v>
      </c>
      <c r="F90" s="2">
        <v>5214.1899999999996</v>
      </c>
      <c r="G90" s="2">
        <v>5290.36</v>
      </c>
      <c r="H90" s="2">
        <v>6206.11</v>
      </c>
      <c r="I90" s="2">
        <v>7028.06</v>
      </c>
      <c r="J90" s="2">
        <v>7616.02</v>
      </c>
      <c r="K90" s="2">
        <v>8074.99</v>
      </c>
      <c r="L90" s="2">
        <v>8062.21</v>
      </c>
      <c r="M90" s="2">
        <v>8131.4</v>
      </c>
      <c r="N90" s="2">
        <v>8132.74</v>
      </c>
      <c r="O90" s="2">
        <v>8151.77</v>
      </c>
      <c r="P90" s="2">
        <v>8138.91</v>
      </c>
      <c r="Q90" s="2">
        <v>8160.71</v>
      </c>
      <c r="R90" s="2">
        <v>8195.68</v>
      </c>
      <c r="S90" s="2">
        <v>8232.36</v>
      </c>
      <c r="T90" s="2">
        <v>8144.64</v>
      </c>
      <c r="U90" s="2">
        <v>8028.88</v>
      </c>
      <c r="V90" s="2">
        <v>7928.53</v>
      </c>
      <c r="W90" s="2">
        <v>7924.78</v>
      </c>
      <c r="X90" s="2">
        <v>7378.75</v>
      </c>
      <c r="Y90" s="2">
        <v>7103.62</v>
      </c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</row>
    <row r="91" spans="1:76" s="10" customFormat="1" x14ac:dyDescent="0.45">
      <c r="A91" s="6">
        <v>45885</v>
      </c>
      <c r="B91" s="2">
        <v>6639.55</v>
      </c>
      <c r="C91" s="2">
        <v>6462.55</v>
      </c>
      <c r="D91" s="2">
        <v>6283.59</v>
      </c>
      <c r="E91" s="2">
        <v>6032.23</v>
      </c>
      <c r="F91" s="2">
        <v>5442.75</v>
      </c>
      <c r="G91" s="2">
        <v>6226.1</v>
      </c>
      <c r="H91" s="2">
        <v>6305.74</v>
      </c>
      <c r="I91" s="2">
        <v>6765.19</v>
      </c>
      <c r="J91" s="2">
        <v>7550.88</v>
      </c>
      <c r="K91" s="2">
        <v>8037.65</v>
      </c>
      <c r="L91" s="2">
        <v>8110.79</v>
      </c>
      <c r="M91" s="2">
        <v>8216.5400000000009</v>
      </c>
      <c r="N91" s="2">
        <v>8336.7900000000009</v>
      </c>
      <c r="O91" s="2">
        <v>8362.56</v>
      </c>
      <c r="P91" s="2">
        <v>8357.76</v>
      </c>
      <c r="Q91" s="2">
        <v>8274.9500000000007</v>
      </c>
      <c r="R91" s="2">
        <v>8301.99</v>
      </c>
      <c r="S91" s="2">
        <v>8106.02</v>
      </c>
      <c r="T91" s="2">
        <v>8037.26</v>
      </c>
      <c r="U91" s="2">
        <v>7920.69</v>
      </c>
      <c r="V91" s="2">
        <v>7892.42</v>
      </c>
      <c r="W91" s="2">
        <v>7872.71</v>
      </c>
      <c r="X91" s="2">
        <v>7625.23</v>
      </c>
      <c r="Y91" s="2">
        <v>6998.63</v>
      </c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</row>
    <row r="92" spans="1:76" s="10" customFormat="1" x14ac:dyDescent="0.45">
      <c r="A92" s="6">
        <v>45886</v>
      </c>
      <c r="B92" s="2">
        <v>6771.28</v>
      </c>
      <c r="C92" s="2">
        <v>6499.61</v>
      </c>
      <c r="D92" s="2">
        <v>6289.11</v>
      </c>
      <c r="E92" s="2">
        <v>6027.88</v>
      </c>
      <c r="F92" s="2">
        <v>6001.45</v>
      </c>
      <c r="G92" s="2">
        <v>6239.23</v>
      </c>
      <c r="H92" s="2">
        <v>6500.6</v>
      </c>
      <c r="I92" s="2">
        <v>7095.49</v>
      </c>
      <c r="J92" s="2">
        <v>7811.87</v>
      </c>
      <c r="K92" s="2">
        <v>8076.46</v>
      </c>
      <c r="L92" s="2">
        <v>8078.34</v>
      </c>
      <c r="M92" s="2">
        <v>8184.85</v>
      </c>
      <c r="N92" s="2">
        <v>8186.3</v>
      </c>
      <c r="O92" s="2">
        <v>8210.14</v>
      </c>
      <c r="P92" s="2">
        <v>8208.8700000000008</v>
      </c>
      <c r="Q92" s="2">
        <v>8195.81</v>
      </c>
      <c r="R92" s="2">
        <v>8200.68</v>
      </c>
      <c r="S92" s="2">
        <v>8154.29</v>
      </c>
      <c r="T92" s="2">
        <v>8090.66</v>
      </c>
      <c r="U92" s="2">
        <v>8030.4</v>
      </c>
      <c r="V92" s="2">
        <v>8006.57</v>
      </c>
      <c r="W92" s="2">
        <v>7989.93</v>
      </c>
      <c r="X92" s="2">
        <v>7795.86</v>
      </c>
      <c r="Y92" s="2">
        <v>7152.08</v>
      </c>
      <c r="AZ92"/>
      <c r="BA92" s="3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</row>
    <row r="93" spans="1:76" s="10" customFormat="1" x14ac:dyDescent="0.45">
      <c r="A93" s="6">
        <v>45887</v>
      </c>
      <c r="B93" s="2">
        <v>6793.59</v>
      </c>
      <c r="C93" s="2">
        <v>6584.99</v>
      </c>
      <c r="D93" s="2">
        <v>6387.65</v>
      </c>
      <c r="E93" s="2">
        <v>6251.81</v>
      </c>
      <c r="F93" s="2">
        <v>6016</v>
      </c>
      <c r="G93" s="2">
        <v>6162.6</v>
      </c>
      <c r="H93" s="2">
        <v>6609.99</v>
      </c>
      <c r="I93" s="2">
        <v>7096.3</v>
      </c>
      <c r="J93" s="2">
        <v>8057.56</v>
      </c>
      <c r="K93" s="2">
        <v>8187.21</v>
      </c>
      <c r="L93" s="2">
        <v>8283.83</v>
      </c>
      <c r="M93" s="2">
        <v>8504.73</v>
      </c>
      <c r="N93" s="2">
        <v>8492.56</v>
      </c>
      <c r="O93" s="2">
        <v>8630.1</v>
      </c>
      <c r="P93" s="2">
        <v>8652.0499999999993</v>
      </c>
      <c r="Q93" s="2">
        <v>8624.56</v>
      </c>
      <c r="R93" s="2">
        <v>8457.7999999999993</v>
      </c>
      <c r="S93" s="2">
        <v>8340.4</v>
      </c>
      <c r="T93" s="2">
        <v>8279.31</v>
      </c>
      <c r="U93" s="2">
        <v>8197.3799999999992</v>
      </c>
      <c r="V93" s="2">
        <v>8107.66</v>
      </c>
      <c r="W93" s="2">
        <v>8186.99</v>
      </c>
      <c r="X93" s="2">
        <v>7898.46</v>
      </c>
      <c r="Y93" s="2">
        <v>7430.95</v>
      </c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</row>
    <row r="94" spans="1:76" s="10" customFormat="1" x14ac:dyDescent="0.45">
      <c r="A94" s="6">
        <v>45888</v>
      </c>
      <c r="B94" s="2">
        <v>7019.37</v>
      </c>
      <c r="C94" s="2">
        <v>6763.93</v>
      </c>
      <c r="D94" s="2">
        <v>6612.28</v>
      </c>
      <c r="E94" s="2">
        <v>6404.5</v>
      </c>
      <c r="F94" s="2">
        <v>6328.01</v>
      </c>
      <c r="G94" s="2">
        <v>6414.98</v>
      </c>
      <c r="H94" s="2">
        <v>6425.49</v>
      </c>
      <c r="I94" s="2">
        <v>6657.77</v>
      </c>
      <c r="J94" s="2">
        <v>7504.96</v>
      </c>
      <c r="K94" s="2">
        <v>7960.68</v>
      </c>
      <c r="L94" s="2">
        <v>8038.13</v>
      </c>
      <c r="M94" s="2">
        <v>8049.81</v>
      </c>
      <c r="N94" s="2">
        <v>8090.23</v>
      </c>
      <c r="O94" s="2">
        <v>8098.47</v>
      </c>
      <c r="P94" s="2">
        <v>8105.9</v>
      </c>
      <c r="Q94" s="2">
        <v>8096.68</v>
      </c>
      <c r="R94" s="2">
        <v>8117.5</v>
      </c>
      <c r="S94" s="2">
        <v>8084.27</v>
      </c>
      <c r="T94" s="2">
        <v>8061.47</v>
      </c>
      <c r="U94" s="2">
        <v>8031.83</v>
      </c>
      <c r="V94" s="2">
        <v>8018.09</v>
      </c>
      <c r="W94" s="2">
        <v>7998.11</v>
      </c>
      <c r="X94" s="2">
        <v>7842.43</v>
      </c>
      <c r="Y94" s="2">
        <v>7364.62</v>
      </c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</row>
    <row r="95" spans="1:76" s="10" customFormat="1" x14ac:dyDescent="0.45">
      <c r="A95" s="6">
        <v>45889</v>
      </c>
      <c r="B95" s="2">
        <v>7003.33</v>
      </c>
      <c r="C95" s="2">
        <v>6796.19</v>
      </c>
      <c r="D95" s="2">
        <v>6669.01</v>
      </c>
      <c r="E95" s="2">
        <v>6484.7</v>
      </c>
      <c r="F95" s="2">
        <v>6381.16</v>
      </c>
      <c r="G95" s="2">
        <v>6426.03</v>
      </c>
      <c r="H95" s="2">
        <v>6515.68</v>
      </c>
      <c r="I95" s="2">
        <v>6668.8</v>
      </c>
      <c r="J95" s="2">
        <v>7228.98</v>
      </c>
      <c r="K95" s="2">
        <v>7744.5</v>
      </c>
      <c r="L95" s="2">
        <v>7908.92</v>
      </c>
      <c r="M95" s="2">
        <v>7915.65</v>
      </c>
      <c r="N95" s="2">
        <v>7924.46</v>
      </c>
      <c r="O95" s="2">
        <v>7948.18</v>
      </c>
      <c r="P95" s="2">
        <v>7950.46</v>
      </c>
      <c r="Q95" s="2">
        <v>7949.37</v>
      </c>
      <c r="R95" s="2">
        <v>8030.04</v>
      </c>
      <c r="S95" s="2">
        <v>8010.46</v>
      </c>
      <c r="T95" s="2">
        <v>8010.64</v>
      </c>
      <c r="U95" s="2">
        <v>7980.4</v>
      </c>
      <c r="V95" s="2">
        <v>7967.24</v>
      </c>
      <c r="W95" s="2">
        <v>7950.89</v>
      </c>
      <c r="X95" s="2">
        <v>7836.02</v>
      </c>
      <c r="Y95" s="2">
        <v>7315.43</v>
      </c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</row>
    <row r="96" spans="1:76" s="10" customFormat="1" x14ac:dyDescent="0.45">
      <c r="A96" s="6">
        <v>45890</v>
      </c>
      <c r="B96" s="2">
        <v>6964.29</v>
      </c>
      <c r="C96" s="2">
        <v>6736.51</v>
      </c>
      <c r="D96" s="2">
        <v>6565.77</v>
      </c>
      <c r="E96" s="2">
        <v>6365.84</v>
      </c>
      <c r="F96" s="2">
        <v>6308.92</v>
      </c>
      <c r="G96" s="2">
        <v>5203.7700000000004</v>
      </c>
      <c r="H96" s="2">
        <v>6743.64</v>
      </c>
      <c r="I96" s="2">
        <v>7102.87</v>
      </c>
      <c r="J96" s="2">
        <v>7820.43</v>
      </c>
      <c r="K96" s="2">
        <v>8005.66</v>
      </c>
      <c r="L96" s="2">
        <v>8032.5</v>
      </c>
      <c r="M96" s="2">
        <v>8040.09</v>
      </c>
      <c r="N96" s="2">
        <v>8017.09</v>
      </c>
      <c r="O96" s="2">
        <v>8144.64</v>
      </c>
      <c r="P96" s="2">
        <v>8305.5400000000009</v>
      </c>
      <c r="Q96" s="2">
        <v>8043.64</v>
      </c>
      <c r="R96" s="2">
        <v>8038.41</v>
      </c>
      <c r="S96" s="2">
        <v>7979.36</v>
      </c>
      <c r="T96" s="2">
        <v>7969.06</v>
      </c>
      <c r="U96" s="2">
        <v>7928.21</v>
      </c>
      <c r="V96" s="2">
        <v>7860.23</v>
      </c>
      <c r="W96" s="2">
        <v>7803.55</v>
      </c>
      <c r="X96" s="2">
        <v>7372.65</v>
      </c>
      <c r="Y96" s="2">
        <v>7033.15</v>
      </c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</row>
    <row r="97" spans="1:76" s="10" customFormat="1" x14ac:dyDescent="0.45">
      <c r="A97" s="6">
        <v>45891</v>
      </c>
      <c r="B97" s="2">
        <v>6877.27</v>
      </c>
      <c r="C97" s="2">
        <v>6654.46</v>
      </c>
      <c r="D97" s="2">
        <v>6466.61</v>
      </c>
      <c r="E97" s="2">
        <v>6275.5</v>
      </c>
      <c r="F97" s="2">
        <v>5848.13</v>
      </c>
      <c r="G97" s="2">
        <v>6011.25</v>
      </c>
      <c r="H97" s="2">
        <v>6741.29</v>
      </c>
      <c r="I97" s="2">
        <v>7072.72</v>
      </c>
      <c r="J97" s="2">
        <v>7653.99</v>
      </c>
      <c r="K97" s="2">
        <v>8067.58</v>
      </c>
      <c r="L97" s="2">
        <v>7875.51</v>
      </c>
      <c r="M97" s="2">
        <v>7884.29</v>
      </c>
      <c r="N97" s="2">
        <v>7882.77</v>
      </c>
      <c r="O97" s="2">
        <v>7922.37</v>
      </c>
      <c r="P97" s="2">
        <v>7945.72</v>
      </c>
      <c r="Q97" s="2">
        <v>8000.74</v>
      </c>
      <c r="R97" s="2">
        <v>8099.03</v>
      </c>
      <c r="S97" s="2">
        <v>8097.07</v>
      </c>
      <c r="T97" s="2">
        <v>8065.49</v>
      </c>
      <c r="U97" s="2">
        <v>7988.24</v>
      </c>
      <c r="V97" s="2">
        <v>7937.15</v>
      </c>
      <c r="W97" s="2">
        <v>7886.81</v>
      </c>
      <c r="X97" s="2">
        <v>7403.16</v>
      </c>
      <c r="Y97" s="2">
        <v>7037.58</v>
      </c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</row>
    <row r="98" spans="1:76" s="10" customFormat="1" x14ac:dyDescent="0.45">
      <c r="A98" s="6">
        <v>45892</v>
      </c>
      <c r="B98" s="2">
        <v>6741.06</v>
      </c>
      <c r="C98" s="2">
        <v>6570.44</v>
      </c>
      <c r="D98" s="2">
        <v>6323.14</v>
      </c>
      <c r="E98" s="2">
        <v>6233.15</v>
      </c>
      <c r="F98" s="2">
        <v>5479.15</v>
      </c>
      <c r="G98" s="2">
        <v>6347.06</v>
      </c>
      <c r="H98" s="2">
        <v>6678.86</v>
      </c>
      <c r="I98" s="2">
        <v>7047.91</v>
      </c>
      <c r="J98" s="2">
        <v>7694.09</v>
      </c>
      <c r="K98" s="2">
        <v>8057.09</v>
      </c>
      <c r="L98" s="2">
        <v>8152.46</v>
      </c>
      <c r="M98" s="2">
        <v>8354.4699999999993</v>
      </c>
      <c r="N98" s="2">
        <v>8351.3799999999992</v>
      </c>
      <c r="O98" s="2">
        <v>8366.9500000000007</v>
      </c>
      <c r="P98" s="2">
        <v>8424.49</v>
      </c>
      <c r="Q98" s="2">
        <v>8156.29</v>
      </c>
      <c r="R98" s="2">
        <v>8166.96</v>
      </c>
      <c r="S98" s="2">
        <v>8113.15</v>
      </c>
      <c r="T98" s="2">
        <v>8083.37</v>
      </c>
      <c r="U98" s="2">
        <v>8054.26</v>
      </c>
      <c r="V98" s="2">
        <v>8040.08</v>
      </c>
      <c r="W98" s="2">
        <v>7934.71</v>
      </c>
      <c r="X98" s="2">
        <v>7554.27</v>
      </c>
      <c r="Y98" s="2">
        <v>7182.31</v>
      </c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</row>
    <row r="99" spans="1:76" s="10" customFormat="1" x14ac:dyDescent="0.45">
      <c r="A99" s="6">
        <v>45893</v>
      </c>
      <c r="B99" s="2">
        <v>6801.78</v>
      </c>
      <c r="C99" s="2">
        <v>6598.71</v>
      </c>
      <c r="D99" s="2">
        <v>6430.91</v>
      </c>
      <c r="E99" s="2">
        <v>5484.02</v>
      </c>
      <c r="F99" s="2">
        <v>5490.95</v>
      </c>
      <c r="G99" s="2">
        <v>5206.93</v>
      </c>
      <c r="H99" s="2">
        <v>6684.48</v>
      </c>
      <c r="I99" s="2">
        <v>7097.97</v>
      </c>
      <c r="J99" s="2">
        <v>7813.54</v>
      </c>
      <c r="K99" s="2">
        <v>8143.17</v>
      </c>
      <c r="L99" s="2">
        <v>8157.98</v>
      </c>
      <c r="M99" s="2">
        <v>8186.83</v>
      </c>
      <c r="N99" s="2">
        <v>8192.8700000000008</v>
      </c>
      <c r="O99" s="2">
        <v>8225.57</v>
      </c>
      <c r="P99" s="2">
        <v>8237.56</v>
      </c>
      <c r="Q99" s="2">
        <v>8256.93</v>
      </c>
      <c r="R99" s="2">
        <v>8246.5499999999993</v>
      </c>
      <c r="S99" s="2">
        <v>8207.84</v>
      </c>
      <c r="T99" s="2">
        <v>8166.54</v>
      </c>
      <c r="U99" s="2">
        <v>8098.99</v>
      </c>
      <c r="V99" s="2">
        <v>8024.27</v>
      </c>
      <c r="W99" s="2">
        <v>7947.69</v>
      </c>
      <c r="X99" s="2">
        <v>7526.04</v>
      </c>
      <c r="Y99" s="2">
        <v>7182.27</v>
      </c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</row>
    <row r="100" spans="1:76" s="10" customFormat="1" x14ac:dyDescent="0.45">
      <c r="A100" s="6">
        <v>45894</v>
      </c>
      <c r="B100" s="2">
        <v>6809.19</v>
      </c>
      <c r="C100" s="2">
        <v>6653.91</v>
      </c>
      <c r="D100" s="2">
        <v>6594.76</v>
      </c>
      <c r="E100" s="2">
        <v>6452.35</v>
      </c>
      <c r="F100" s="2">
        <v>6103.19</v>
      </c>
      <c r="G100" s="2">
        <v>6411.66</v>
      </c>
      <c r="H100" s="2">
        <v>6699.99</v>
      </c>
      <c r="I100" s="2">
        <v>7183.46</v>
      </c>
      <c r="J100" s="2">
        <v>8034.57</v>
      </c>
      <c r="K100" s="2">
        <v>8251.27</v>
      </c>
      <c r="L100" s="2">
        <v>8229.34</v>
      </c>
      <c r="M100" s="2">
        <v>8234.25</v>
      </c>
      <c r="N100" s="2">
        <v>8225.2900000000009</v>
      </c>
      <c r="O100" s="2">
        <v>8280.23</v>
      </c>
      <c r="P100" s="2">
        <v>8289.99</v>
      </c>
      <c r="Q100" s="2">
        <v>8389.6200000000008</v>
      </c>
      <c r="R100" s="2">
        <v>8392.51</v>
      </c>
      <c r="S100" s="2">
        <v>8426.08</v>
      </c>
      <c r="T100" s="2">
        <v>8313.91</v>
      </c>
      <c r="U100" s="2">
        <v>8302.27</v>
      </c>
      <c r="V100" s="2">
        <v>8283.9699999999993</v>
      </c>
      <c r="W100" s="2">
        <v>8222.9699999999993</v>
      </c>
      <c r="X100" s="2">
        <v>7940.5</v>
      </c>
      <c r="Y100" s="2">
        <v>7367.21</v>
      </c>
      <c r="AZ100"/>
      <c r="BA100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/>
    </row>
    <row r="101" spans="1:76" s="10" customFormat="1" x14ac:dyDescent="0.45">
      <c r="A101" s="6">
        <v>45895</v>
      </c>
      <c r="B101" s="2">
        <v>7082.25</v>
      </c>
      <c r="C101" s="2">
        <v>6835.12</v>
      </c>
      <c r="D101" s="2">
        <v>6767.5</v>
      </c>
      <c r="E101" s="2">
        <v>6673.81</v>
      </c>
      <c r="F101" s="2">
        <v>6652.22</v>
      </c>
      <c r="G101" s="2">
        <v>6591.16</v>
      </c>
      <c r="H101" s="2">
        <v>6653.27</v>
      </c>
      <c r="I101" s="2">
        <v>6927.97</v>
      </c>
      <c r="J101" s="2">
        <v>7546.48</v>
      </c>
      <c r="K101" s="2">
        <v>7903.63</v>
      </c>
      <c r="L101" s="2">
        <v>7963.24</v>
      </c>
      <c r="M101" s="2">
        <v>7953.9</v>
      </c>
      <c r="N101" s="2">
        <v>7959.38</v>
      </c>
      <c r="O101" s="2">
        <v>7964.25</v>
      </c>
      <c r="P101" s="2">
        <v>7966.85</v>
      </c>
      <c r="Q101" s="2">
        <v>7959.8</v>
      </c>
      <c r="R101" s="2">
        <v>8032.68</v>
      </c>
      <c r="S101" s="2">
        <v>8017.07</v>
      </c>
      <c r="T101" s="2">
        <v>7983.34</v>
      </c>
      <c r="U101" s="2">
        <v>7941.95</v>
      </c>
      <c r="V101" s="2">
        <v>7927.41</v>
      </c>
      <c r="W101" s="2">
        <v>7924.45</v>
      </c>
      <c r="X101" s="2">
        <v>7759.13</v>
      </c>
      <c r="Y101" s="2">
        <v>7217.94</v>
      </c>
      <c r="AZ101"/>
      <c r="BA101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/>
    </row>
    <row r="102" spans="1:76" s="10" customFormat="1" x14ac:dyDescent="0.45">
      <c r="A102" s="6">
        <v>45896</v>
      </c>
      <c r="B102" s="2">
        <v>6970.16</v>
      </c>
      <c r="C102" s="2">
        <v>6828.37</v>
      </c>
      <c r="D102" s="2">
        <v>6707.98</v>
      </c>
      <c r="E102" s="2">
        <v>6603.61</v>
      </c>
      <c r="F102" s="2">
        <v>6497.69</v>
      </c>
      <c r="G102" s="2">
        <v>5212.1899999999996</v>
      </c>
      <c r="H102" s="2">
        <v>5205.97</v>
      </c>
      <c r="I102" s="2">
        <v>6760.39</v>
      </c>
      <c r="J102" s="2">
        <v>7211.34</v>
      </c>
      <c r="K102" s="2">
        <v>7714.83</v>
      </c>
      <c r="L102" s="2">
        <v>7904.78</v>
      </c>
      <c r="M102" s="2">
        <v>7969.21</v>
      </c>
      <c r="N102" s="2">
        <v>7996.86</v>
      </c>
      <c r="O102" s="2">
        <v>7909.2</v>
      </c>
      <c r="P102" s="2">
        <v>7917.39</v>
      </c>
      <c r="Q102" s="2">
        <v>7961.94</v>
      </c>
      <c r="R102" s="2">
        <v>8160.49</v>
      </c>
      <c r="S102" s="2">
        <v>8116.48</v>
      </c>
      <c r="T102" s="2">
        <v>8035.23</v>
      </c>
      <c r="U102" s="2">
        <v>7942.72</v>
      </c>
      <c r="V102" s="2">
        <v>7901.88</v>
      </c>
      <c r="W102" s="2">
        <v>7936.05</v>
      </c>
      <c r="X102" s="2">
        <v>7550.15</v>
      </c>
      <c r="Y102" s="2">
        <v>7177.04</v>
      </c>
      <c r="AZ102"/>
      <c r="BA102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/>
    </row>
    <row r="103" spans="1:76" s="10" customFormat="1" x14ac:dyDescent="0.45">
      <c r="A103" s="6">
        <v>45897</v>
      </c>
      <c r="B103" s="2">
        <v>6943.69</v>
      </c>
      <c r="C103" s="2">
        <v>6784.13</v>
      </c>
      <c r="D103" s="2">
        <v>6513.79</v>
      </c>
      <c r="E103" s="2">
        <v>6306.01</v>
      </c>
      <c r="F103" s="2">
        <v>5204.9399999999996</v>
      </c>
      <c r="G103" s="2">
        <v>5209.46</v>
      </c>
      <c r="H103" s="2">
        <v>6578.51</v>
      </c>
      <c r="I103" s="2">
        <v>7045.74</v>
      </c>
      <c r="J103" s="2">
        <v>7559.87</v>
      </c>
      <c r="K103" s="2">
        <v>8023.85</v>
      </c>
      <c r="L103" s="2">
        <v>8130.94</v>
      </c>
      <c r="M103" s="2">
        <v>8118.6</v>
      </c>
      <c r="N103" s="2">
        <v>8141.32</v>
      </c>
      <c r="O103" s="2">
        <v>8167.42</v>
      </c>
      <c r="P103" s="2">
        <v>8187.31</v>
      </c>
      <c r="Q103" s="2">
        <v>8187.9</v>
      </c>
      <c r="R103" s="2">
        <v>8190.22</v>
      </c>
      <c r="S103" s="2">
        <v>8126.47</v>
      </c>
      <c r="T103" s="2">
        <v>8018.96</v>
      </c>
      <c r="U103" s="2">
        <v>7909.2</v>
      </c>
      <c r="V103" s="2">
        <v>7819.66</v>
      </c>
      <c r="W103" s="2">
        <v>7638</v>
      </c>
      <c r="X103" s="2">
        <v>7347.57</v>
      </c>
      <c r="Y103" s="2">
        <v>7078.27</v>
      </c>
      <c r="AZ103"/>
      <c r="BA10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/>
    </row>
    <row r="104" spans="1:76" s="10" customFormat="1" x14ac:dyDescent="0.45">
      <c r="A104" s="6">
        <v>45898</v>
      </c>
      <c r="B104" s="2">
        <v>6864.69</v>
      </c>
      <c r="C104" s="2">
        <v>6643.96</v>
      </c>
      <c r="D104" s="2">
        <v>6359.57</v>
      </c>
      <c r="E104" s="2">
        <v>6287.02</v>
      </c>
      <c r="F104" s="2">
        <v>6175</v>
      </c>
      <c r="G104" s="2">
        <v>6342.98</v>
      </c>
      <c r="H104" s="2">
        <v>5942.54</v>
      </c>
      <c r="I104" s="2">
        <v>7027.84</v>
      </c>
      <c r="J104" s="2">
        <v>7587.67</v>
      </c>
      <c r="K104" s="2">
        <v>7944.25</v>
      </c>
      <c r="L104" s="2">
        <v>8010.81</v>
      </c>
      <c r="M104" s="2">
        <v>8110.7</v>
      </c>
      <c r="N104" s="2">
        <v>8130.1</v>
      </c>
      <c r="O104" s="2">
        <v>8146.27</v>
      </c>
      <c r="P104" s="2">
        <v>8169.92</v>
      </c>
      <c r="Q104" s="2">
        <v>8126.04</v>
      </c>
      <c r="R104" s="2">
        <v>8126.29</v>
      </c>
      <c r="S104" s="2">
        <v>7977.11</v>
      </c>
      <c r="T104" s="2">
        <v>8021.5</v>
      </c>
      <c r="U104" s="2">
        <v>7931.68</v>
      </c>
      <c r="V104" s="2">
        <v>7822.17</v>
      </c>
      <c r="W104" s="2">
        <v>7758.52</v>
      </c>
      <c r="X104" s="2">
        <v>7605.8</v>
      </c>
      <c r="Y104" s="2">
        <v>7147.48</v>
      </c>
      <c r="AZ104"/>
      <c r="BA104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/>
    </row>
    <row r="105" spans="1:76" s="10" customFormat="1" x14ac:dyDescent="0.45">
      <c r="A105" s="6">
        <v>45899</v>
      </c>
      <c r="B105" s="2">
        <v>6903.89</v>
      </c>
      <c r="C105" s="2">
        <v>6746.56</v>
      </c>
      <c r="D105" s="2">
        <v>6535.3</v>
      </c>
      <c r="E105" s="2">
        <v>6327.74</v>
      </c>
      <c r="F105" s="2">
        <v>6240.76</v>
      </c>
      <c r="G105" s="2">
        <v>6017.37</v>
      </c>
      <c r="H105" s="2">
        <v>6699.32</v>
      </c>
      <c r="I105" s="2">
        <v>7209.89</v>
      </c>
      <c r="J105" s="2">
        <v>7781.53</v>
      </c>
      <c r="K105" s="2">
        <v>8248.2800000000007</v>
      </c>
      <c r="L105" s="2">
        <v>8355.17</v>
      </c>
      <c r="M105" s="2">
        <v>8433.77</v>
      </c>
      <c r="N105" s="2">
        <v>8417.39</v>
      </c>
      <c r="O105" s="2">
        <v>8450.7000000000007</v>
      </c>
      <c r="P105" s="2">
        <v>8503.48</v>
      </c>
      <c r="Q105" s="2">
        <v>8511.9500000000007</v>
      </c>
      <c r="R105" s="2">
        <v>8635.5</v>
      </c>
      <c r="S105" s="2">
        <v>8491.09</v>
      </c>
      <c r="T105" s="2">
        <v>8357.06</v>
      </c>
      <c r="U105" s="2">
        <v>8166.27</v>
      </c>
      <c r="V105" s="2">
        <v>7987.76</v>
      </c>
      <c r="W105" s="2">
        <v>7982.03</v>
      </c>
      <c r="X105" s="2">
        <v>7871.08</v>
      </c>
      <c r="Y105" s="2">
        <v>7212.46</v>
      </c>
      <c r="AZ105"/>
      <c r="BA105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/>
    </row>
    <row r="106" spans="1:76" s="10" customFormat="1" x14ac:dyDescent="0.45">
      <c r="A106" s="6">
        <v>45900</v>
      </c>
      <c r="B106" s="2">
        <v>6876.63</v>
      </c>
      <c r="C106" s="2">
        <v>6602.76</v>
      </c>
      <c r="D106" s="2">
        <v>6382.48</v>
      </c>
      <c r="E106" s="2">
        <v>6270.27</v>
      </c>
      <c r="F106" s="2">
        <v>5204.72</v>
      </c>
      <c r="G106" s="2">
        <v>6226.28</v>
      </c>
      <c r="H106" s="2">
        <v>6623.26</v>
      </c>
      <c r="I106" s="2">
        <v>7110.85</v>
      </c>
      <c r="J106" s="2">
        <v>7837.39</v>
      </c>
      <c r="K106" s="2">
        <v>8078.85</v>
      </c>
      <c r="L106" s="2">
        <v>8135.15</v>
      </c>
      <c r="M106" s="2">
        <v>8176.89</v>
      </c>
      <c r="N106" s="2">
        <v>8198.6</v>
      </c>
      <c r="O106" s="2">
        <v>8330.59</v>
      </c>
      <c r="P106" s="2">
        <v>8323.2199999999993</v>
      </c>
      <c r="Q106" s="2">
        <v>8625.84</v>
      </c>
      <c r="R106" s="2">
        <v>8789.6200000000008</v>
      </c>
      <c r="S106" s="2">
        <v>8493.5499999999993</v>
      </c>
      <c r="T106" s="2">
        <v>8215.2999999999993</v>
      </c>
      <c r="U106" s="2">
        <v>8222.4500000000007</v>
      </c>
      <c r="V106" s="2">
        <v>8051.41</v>
      </c>
      <c r="W106" s="2">
        <v>8121.67</v>
      </c>
      <c r="X106" s="2">
        <v>7697.81</v>
      </c>
      <c r="Y106" s="2">
        <v>7114.95</v>
      </c>
      <c r="AZ106"/>
      <c r="BA106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/>
    </row>
    <row r="107" spans="1:76" s="10" customFormat="1" x14ac:dyDescent="0.45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AZ107"/>
      <c r="BA107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/>
    </row>
    <row r="108" spans="1:76" s="10" customFormat="1" x14ac:dyDescent="0.4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76" s="10" customFormat="1" ht="14.65" thickBot="1" x14ac:dyDescent="0.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76" s="10" customFormat="1" ht="32.25" customHeight="1" x14ac:dyDescent="0.45">
      <c r="A110" s="65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7"/>
      <c r="M110" s="68" t="s">
        <v>43</v>
      </c>
      <c r="N110" s="69"/>
      <c r="O110" s="70"/>
      <c r="P110"/>
      <c r="Q110"/>
      <c r="R110"/>
      <c r="S110"/>
      <c r="T110"/>
      <c r="U110"/>
      <c r="V110"/>
      <c r="W110"/>
      <c r="X110"/>
      <c r="Y110"/>
      <c r="Z110"/>
    </row>
    <row r="111" spans="1:76" s="10" customFormat="1" ht="21.75" customHeight="1" x14ac:dyDescent="0.45">
      <c r="A111" s="71" t="s">
        <v>44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2">
        <f>M113+M112</f>
        <v>938171.86</v>
      </c>
      <c r="N111" s="72"/>
      <c r="O111" s="72"/>
      <c r="P111"/>
      <c r="Q111"/>
      <c r="R111"/>
      <c r="S111"/>
      <c r="T111"/>
      <c r="U111"/>
      <c r="V111"/>
      <c r="W111"/>
      <c r="X111"/>
      <c r="Y111"/>
      <c r="Z111"/>
    </row>
    <row r="112" spans="1:76" s="10" customFormat="1" ht="21.75" customHeight="1" x14ac:dyDescent="0.45">
      <c r="A112" s="73" t="s">
        <v>45</v>
      </c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5" t="s">
        <v>46</v>
      </c>
      <c r="N112" s="76"/>
      <c r="O112" s="76"/>
      <c r="P112"/>
      <c r="Q112"/>
      <c r="R112"/>
      <c r="S112"/>
      <c r="T112"/>
      <c r="U112"/>
      <c r="V112"/>
      <c r="W112"/>
      <c r="X112"/>
      <c r="Y112"/>
      <c r="Z112"/>
    </row>
    <row r="113" spans="1:26" s="10" customFormat="1" ht="21.75" customHeight="1" x14ac:dyDescent="0.45">
      <c r="A113" s="74" t="s">
        <v>47</v>
      </c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5" t="s">
        <v>48</v>
      </c>
      <c r="N113" s="76"/>
      <c r="O113" s="76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/>
    </row>
    <row r="114" spans="1:26" s="10" customFormat="1" x14ac:dyDescent="0.4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10" customFormat="1" x14ac:dyDescent="0.4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10" customFormat="1" x14ac:dyDescent="0.4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10" customFormat="1" x14ac:dyDescent="0.4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10" customFormat="1" x14ac:dyDescent="0.4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10" customFormat="1" x14ac:dyDescent="0.4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10" customFormat="1" x14ac:dyDescent="0.4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10" customFormat="1" x14ac:dyDescent="0.4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10" customFormat="1" x14ac:dyDescent="0.4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10" customFormat="1" x14ac:dyDescent="0.4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s="10" customFormat="1" x14ac:dyDescent="0.4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s="10" customFormat="1" x14ac:dyDescent="0.4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s="10" customFormat="1" x14ac:dyDescent="0.4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s="10" customFormat="1" x14ac:dyDescent="0.4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s="10" customFormat="1" x14ac:dyDescent="0.4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s="10" customFormat="1" x14ac:dyDescent="0.4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s="10" customFormat="1" x14ac:dyDescent="0.4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31" spans="1:26" s="10" customFormat="1" x14ac:dyDescent="0.4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</row>
    <row r="132" spans="1:26" s="10" customFormat="1" x14ac:dyDescent="0.4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</row>
    <row r="133" spans="1:26" s="10" customFormat="1" x14ac:dyDescent="0.4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</row>
    <row r="134" spans="1:26" s="10" customFormat="1" x14ac:dyDescent="0.4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</row>
    <row r="135" spans="1:26" s="10" customFormat="1" x14ac:dyDescent="0.4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</row>
    <row r="136" spans="1:26" s="10" customFormat="1" x14ac:dyDescent="0.4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</row>
    <row r="137" spans="1:26" s="10" customFormat="1" x14ac:dyDescent="0.4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</row>
    <row r="138" spans="1:26" s="10" customFormat="1" x14ac:dyDescent="0.4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</row>
    <row r="139" spans="1:26" s="10" customFormat="1" x14ac:dyDescent="0.4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</row>
    <row r="140" spans="1:26" s="10" customFormat="1" x14ac:dyDescent="0.4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s="10" customFormat="1" x14ac:dyDescent="0.4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s="10" customFormat="1" x14ac:dyDescent="0.4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s="10" customFormat="1" x14ac:dyDescent="0.4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s="10" customFormat="1" x14ac:dyDescent="0.4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s="10" customFormat="1" x14ac:dyDescent="0.4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s="10" customFormat="1" x14ac:dyDescent="0.4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s="10" customFormat="1" x14ac:dyDescent="0.4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s="10" customFormat="1" x14ac:dyDescent="0.4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s="10" customFormat="1" x14ac:dyDescent="0.4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s="10" customFormat="1" x14ac:dyDescent="0.4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s="10" customFormat="1" x14ac:dyDescent="0.4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s="10" customFormat="1" x14ac:dyDescent="0.4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s="10" customFormat="1" x14ac:dyDescent="0.4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s="10" customFormat="1" x14ac:dyDescent="0.4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s="10" customFormat="1" x14ac:dyDescent="0.4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s="10" customFormat="1" x14ac:dyDescent="0.4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s="10" customFormat="1" x14ac:dyDescent="0.4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s="10" customFormat="1" x14ac:dyDescent="0.4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s="10" customFormat="1" x14ac:dyDescent="0.4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s="10" customFormat="1" x14ac:dyDescent="0.4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s="10" customFormat="1" x14ac:dyDescent="0.4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s="10" customFormat="1" x14ac:dyDescent="0.4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s="10" customFormat="1" x14ac:dyDescent="0.4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s="10" customFormat="1" x14ac:dyDescent="0.4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s="10" customFormat="1" x14ac:dyDescent="0.4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s="10" customFormat="1" x14ac:dyDescent="0.4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s="10" customFormat="1" x14ac:dyDescent="0.4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s="10" customFormat="1" x14ac:dyDescent="0.4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s="10" customFormat="1" x14ac:dyDescent="0.4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s="10" customFormat="1" x14ac:dyDescent="0.4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s="10" customFormat="1" x14ac:dyDescent="0.4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s="10" customFormat="1" x14ac:dyDescent="0.4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s="10" customFormat="1" x14ac:dyDescent="0.4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s="10" customFormat="1" x14ac:dyDescent="0.4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s="10" customFormat="1" x14ac:dyDescent="0.4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s="10" customFormat="1" x14ac:dyDescent="0.4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s="10" customFormat="1" x14ac:dyDescent="0.4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s="10" customFormat="1" x14ac:dyDescent="0.4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s="10" customFormat="1" x14ac:dyDescent="0.4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s="10" customFormat="1" x14ac:dyDescent="0.4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s="10" customFormat="1" x14ac:dyDescent="0.4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s="10" customFormat="1" x14ac:dyDescent="0.4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s="10" customFormat="1" x14ac:dyDescent="0.4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s="10" customFormat="1" x14ac:dyDescent="0.4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s="10" customFormat="1" x14ac:dyDescent="0.4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s="10" customFormat="1" x14ac:dyDescent="0.4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s="10" customFormat="1" x14ac:dyDescent="0.4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s="10" customFormat="1" x14ac:dyDescent="0.4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s="10" customFormat="1" x14ac:dyDescent="0.4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s="10" customFormat="1" x14ac:dyDescent="0.4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s="10" customFormat="1" x14ac:dyDescent="0.4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s="10" customFormat="1" x14ac:dyDescent="0.4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s="10" customFormat="1" x14ac:dyDescent="0.4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s="10" customFormat="1" x14ac:dyDescent="0.4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s="10" customFormat="1" x14ac:dyDescent="0.4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s="10" customFormat="1" x14ac:dyDescent="0.4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s="10" customFormat="1" x14ac:dyDescent="0.4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s="10" customFormat="1" x14ac:dyDescent="0.4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s="10" customFormat="1" x14ac:dyDescent="0.4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s="10" customFormat="1" x14ac:dyDescent="0.4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  <row r="201" spans="1:26" s="10" customFormat="1" x14ac:dyDescent="0.4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</row>
    <row r="202" spans="1:26" s="10" customFormat="1" x14ac:dyDescent="0.4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</row>
    <row r="203" spans="1:26" s="10" customFormat="1" x14ac:dyDescent="0.4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</row>
    <row r="204" spans="1:26" s="10" customFormat="1" x14ac:dyDescent="0.4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</row>
    <row r="205" spans="1:26" s="10" customFormat="1" x14ac:dyDescent="0.4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</row>
    <row r="206" spans="1:26" s="10" customFormat="1" x14ac:dyDescent="0.4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</row>
    <row r="207" spans="1:26" s="10" customFormat="1" x14ac:dyDescent="0.4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</row>
    <row r="208" spans="1:26" s="10" customFormat="1" x14ac:dyDescent="0.4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</row>
    <row r="209" spans="1:26" s="10" customFormat="1" x14ac:dyDescent="0.4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</row>
    <row r="210" spans="1:26" s="10" customFormat="1" x14ac:dyDescent="0.4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</row>
    <row r="211" spans="1:26" s="10" customFormat="1" x14ac:dyDescent="0.4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</row>
    <row r="212" spans="1:26" s="10" customFormat="1" x14ac:dyDescent="0.4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</row>
    <row r="213" spans="1:26" s="10" customFormat="1" x14ac:dyDescent="0.4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</row>
    <row r="214" spans="1:26" s="10" customFormat="1" x14ac:dyDescent="0.4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</row>
    <row r="215" spans="1:26" s="10" customFormat="1" x14ac:dyDescent="0.4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</row>
    <row r="216" spans="1:26" s="10" customFormat="1" x14ac:dyDescent="0.4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</row>
    <row r="217" spans="1:26" s="10" customFormat="1" x14ac:dyDescent="0.4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</row>
    <row r="218" spans="1:26" s="10" customFormat="1" x14ac:dyDescent="0.4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</row>
    <row r="219" spans="1:26" s="10" customFormat="1" x14ac:dyDescent="0.4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</row>
    <row r="220" spans="1:26" s="10" customFormat="1" x14ac:dyDescent="0.4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</row>
    <row r="221" spans="1:26" s="10" customFormat="1" x14ac:dyDescent="0.4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</row>
    <row r="222" spans="1:26" s="10" customFormat="1" x14ac:dyDescent="0.4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</row>
    <row r="223" spans="1:26" s="10" customFormat="1" x14ac:dyDescent="0.4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</row>
    <row r="224" spans="1:26" s="10" customFormat="1" x14ac:dyDescent="0.4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</row>
    <row r="225" spans="1:26" s="10" customFormat="1" x14ac:dyDescent="0.4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</row>
    <row r="226" spans="1:26" s="10" customFormat="1" x14ac:dyDescent="0.4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</row>
    <row r="227" spans="1:26" s="10" customFormat="1" x14ac:dyDescent="0.4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</row>
    <row r="228" spans="1:26" s="10" customFormat="1" x14ac:dyDescent="0.4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</row>
    <row r="229" spans="1:26" s="10" customFormat="1" x14ac:dyDescent="0.4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</row>
    <row r="230" spans="1:26" s="10" customFormat="1" x14ac:dyDescent="0.4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</row>
    <row r="231" spans="1:26" s="10" customFormat="1" x14ac:dyDescent="0.4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</row>
    <row r="232" spans="1:26" s="10" customFormat="1" x14ac:dyDescent="0.4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</row>
    <row r="233" spans="1:26" s="10" customFormat="1" x14ac:dyDescent="0.4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</row>
    <row r="234" spans="1:26" s="10" customFormat="1" x14ac:dyDescent="0.4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</row>
    <row r="235" spans="1:26" s="10" customFormat="1" x14ac:dyDescent="0.4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</row>
    <row r="236" spans="1:26" s="10" customFormat="1" x14ac:dyDescent="0.4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</row>
    <row r="237" spans="1:26" s="10" customFormat="1" x14ac:dyDescent="0.4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</row>
    <row r="238" spans="1:26" s="10" customFormat="1" x14ac:dyDescent="0.4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</row>
    <row r="239" spans="1:26" s="10" customFormat="1" x14ac:dyDescent="0.4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</row>
    <row r="240" spans="1:26" s="10" customFormat="1" x14ac:dyDescent="0.4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</row>
    <row r="241" spans="1:26" s="10" customFormat="1" x14ac:dyDescent="0.4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</row>
    <row r="242" spans="1:26" s="10" customFormat="1" x14ac:dyDescent="0.4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</row>
    <row r="243" spans="1:26" s="10" customFormat="1" x14ac:dyDescent="0.4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</row>
    <row r="244" spans="1:26" s="10" customFormat="1" x14ac:dyDescent="0.4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</row>
    <row r="245" spans="1:26" s="10" customFormat="1" x14ac:dyDescent="0.4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</row>
    <row r="246" spans="1:26" s="10" customFormat="1" x14ac:dyDescent="0.4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</row>
    <row r="247" spans="1:26" s="10" customFormat="1" x14ac:dyDescent="0.4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</row>
    <row r="248" spans="1:26" s="10" customFormat="1" x14ac:dyDescent="0.4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</row>
    <row r="249" spans="1:26" s="10" customFormat="1" x14ac:dyDescent="0.4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</row>
    <row r="250" spans="1:26" s="10" customFormat="1" x14ac:dyDescent="0.4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</row>
    <row r="251" spans="1:26" s="10" customFormat="1" x14ac:dyDescent="0.4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</row>
    <row r="252" spans="1:26" s="10" customFormat="1" x14ac:dyDescent="0.4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</row>
    <row r="253" spans="1:26" s="10" customFormat="1" x14ac:dyDescent="0.4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</row>
    <row r="254" spans="1:26" s="10" customFormat="1" x14ac:dyDescent="0.4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</row>
    <row r="255" spans="1:26" s="10" customFormat="1" x14ac:dyDescent="0.4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</row>
    <row r="256" spans="1:26" s="10" customFormat="1" x14ac:dyDescent="0.4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</row>
    <row r="257" spans="1:26" s="10" customFormat="1" x14ac:dyDescent="0.4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</row>
    <row r="258" spans="1:26" s="10" customFormat="1" x14ac:dyDescent="0.4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</row>
    <row r="259" spans="1:26" s="10" customFormat="1" x14ac:dyDescent="0.4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</row>
    <row r="260" spans="1:26" s="10" customFormat="1" x14ac:dyDescent="0.4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</row>
    <row r="261" spans="1:26" s="10" customFormat="1" x14ac:dyDescent="0.4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</row>
    <row r="262" spans="1:26" s="10" customFormat="1" x14ac:dyDescent="0.4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</row>
    <row r="263" spans="1:26" s="10" customFormat="1" x14ac:dyDescent="0.4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</row>
    <row r="264" spans="1:26" s="10" customFormat="1" x14ac:dyDescent="0.4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</row>
    <row r="265" spans="1:26" s="10" customFormat="1" x14ac:dyDescent="0.4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</row>
    <row r="266" spans="1:26" s="10" customFormat="1" x14ac:dyDescent="0.4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</row>
    <row r="267" spans="1:26" s="10" customFormat="1" x14ac:dyDescent="0.4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</row>
    <row r="268" spans="1:26" s="10" customFormat="1" x14ac:dyDescent="0.4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</row>
    <row r="269" spans="1:26" s="10" customFormat="1" x14ac:dyDescent="0.4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</row>
    <row r="270" spans="1:26" s="10" customFormat="1" x14ac:dyDescent="0.4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</row>
    <row r="271" spans="1:26" s="10" customFormat="1" x14ac:dyDescent="0.4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</row>
    <row r="272" spans="1:26" s="10" customFormat="1" x14ac:dyDescent="0.4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</row>
    <row r="273" spans="1:26" s="10" customFormat="1" x14ac:dyDescent="0.4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</row>
    <row r="274" spans="1:26" s="10" customFormat="1" x14ac:dyDescent="0.4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</row>
    <row r="275" spans="1:26" s="10" customFormat="1" x14ac:dyDescent="0.4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</row>
    <row r="276" spans="1:26" s="10" customFormat="1" x14ac:dyDescent="0.4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</row>
    <row r="277" spans="1:26" s="10" customFormat="1" x14ac:dyDescent="0.4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</row>
    <row r="278" spans="1:26" s="10" customFormat="1" x14ac:dyDescent="0.4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</row>
    <row r="279" spans="1:26" s="10" customFormat="1" x14ac:dyDescent="0.4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</row>
    <row r="280" spans="1:26" s="10" customFormat="1" x14ac:dyDescent="0.4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</row>
    <row r="281" spans="1:26" s="10" customFormat="1" x14ac:dyDescent="0.4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</row>
    <row r="282" spans="1:26" s="10" customFormat="1" x14ac:dyDescent="0.4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</row>
    <row r="283" spans="1:26" s="10" customFormat="1" x14ac:dyDescent="0.4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</row>
    <row r="284" spans="1:26" s="10" customFormat="1" x14ac:dyDescent="0.4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</row>
    <row r="285" spans="1:26" s="10" customFormat="1" x14ac:dyDescent="0.4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</row>
    <row r="286" spans="1:26" s="10" customFormat="1" x14ac:dyDescent="0.4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</row>
    <row r="287" spans="1:26" s="10" customFormat="1" x14ac:dyDescent="0.4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</row>
    <row r="288" spans="1:26" s="10" customFormat="1" x14ac:dyDescent="0.4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</row>
    <row r="289" spans="1:26" s="10" customFormat="1" x14ac:dyDescent="0.4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</row>
    <row r="290" spans="1:26" s="10" customFormat="1" x14ac:dyDescent="0.4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</row>
    <row r="291" spans="1:26" s="10" customFormat="1" x14ac:dyDescent="0.4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</row>
    <row r="292" spans="1:26" s="10" customFormat="1" x14ac:dyDescent="0.4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</row>
    <row r="293" spans="1:26" s="10" customFormat="1" x14ac:dyDescent="0.4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</row>
    <row r="294" spans="1:26" s="10" customFormat="1" x14ac:dyDescent="0.4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</row>
    <row r="295" spans="1:26" s="10" customFormat="1" x14ac:dyDescent="0.4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</row>
    <row r="296" spans="1:26" s="10" customFormat="1" x14ac:dyDescent="0.4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</row>
    <row r="297" spans="1:26" s="10" customFormat="1" x14ac:dyDescent="0.4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</row>
    <row r="298" spans="1:26" s="10" customFormat="1" x14ac:dyDescent="0.4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</row>
    <row r="299" spans="1:26" s="10" customFormat="1" x14ac:dyDescent="0.4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</row>
    <row r="300" spans="1:26" s="10" customFormat="1" x14ac:dyDescent="0.4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</row>
    <row r="301" spans="1:26" s="10" customFormat="1" x14ac:dyDescent="0.4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</row>
    <row r="302" spans="1:26" s="10" customFormat="1" x14ac:dyDescent="0.4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</row>
    <row r="303" spans="1:26" s="10" customFormat="1" x14ac:dyDescent="0.4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</row>
    <row r="304" spans="1:26" s="10" customFormat="1" x14ac:dyDescent="0.4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</row>
    <row r="305" spans="1:26" s="10" customFormat="1" x14ac:dyDescent="0.4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</row>
    <row r="306" spans="1:26" s="10" customFormat="1" x14ac:dyDescent="0.4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</row>
    <row r="307" spans="1:26" s="10" customFormat="1" x14ac:dyDescent="0.4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</row>
    <row r="308" spans="1:26" s="10" customFormat="1" x14ac:dyDescent="0.4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</row>
    <row r="309" spans="1:26" s="10" customFormat="1" x14ac:dyDescent="0.4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</row>
    <row r="310" spans="1:26" s="10" customFormat="1" x14ac:dyDescent="0.4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</row>
    <row r="311" spans="1:26" s="10" customFormat="1" x14ac:dyDescent="0.4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</row>
    <row r="312" spans="1:26" s="10" customFormat="1" x14ac:dyDescent="0.4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</row>
    <row r="313" spans="1:26" s="10" customFormat="1" x14ac:dyDescent="0.4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</row>
    <row r="314" spans="1:26" s="10" customFormat="1" x14ac:dyDescent="0.4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</row>
    <row r="315" spans="1:26" s="10" customFormat="1" x14ac:dyDescent="0.4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</row>
    <row r="316" spans="1:26" s="10" customFormat="1" x14ac:dyDescent="0.4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</row>
    <row r="317" spans="1:26" s="10" customFormat="1" x14ac:dyDescent="0.4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</row>
    <row r="318" spans="1:26" s="10" customFormat="1" x14ac:dyDescent="0.4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</row>
    <row r="319" spans="1:26" s="10" customFormat="1" x14ac:dyDescent="0.4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</row>
    <row r="320" spans="1:26" s="10" customFormat="1" x14ac:dyDescent="0.4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</row>
    <row r="321" spans="1:26" s="10" customFormat="1" x14ac:dyDescent="0.4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</row>
    <row r="322" spans="1:26" s="10" customFormat="1" x14ac:dyDescent="0.4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</row>
    <row r="323" spans="1:26" s="10" customFormat="1" x14ac:dyDescent="0.4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</row>
    <row r="324" spans="1:26" s="10" customFormat="1" x14ac:dyDescent="0.4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</row>
    <row r="325" spans="1:26" s="10" customFormat="1" x14ac:dyDescent="0.4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</row>
    <row r="326" spans="1:26" s="10" customFormat="1" x14ac:dyDescent="0.4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</row>
    <row r="327" spans="1:26" s="10" customFormat="1" x14ac:dyDescent="0.4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</row>
    <row r="328" spans="1:26" s="10" customFormat="1" x14ac:dyDescent="0.4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</row>
    <row r="329" spans="1:26" s="10" customFormat="1" x14ac:dyDescent="0.4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</row>
    <row r="330" spans="1:26" s="10" customFormat="1" x14ac:dyDescent="0.4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</row>
    <row r="331" spans="1:26" s="10" customFormat="1" x14ac:dyDescent="0.4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</row>
    <row r="332" spans="1:26" s="10" customFormat="1" x14ac:dyDescent="0.4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</row>
    <row r="333" spans="1:26" s="10" customFormat="1" x14ac:dyDescent="0.4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</row>
    <row r="334" spans="1:26" s="10" customFormat="1" x14ac:dyDescent="0.4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</row>
    <row r="335" spans="1:26" s="10" customFormat="1" x14ac:dyDescent="0.4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</row>
    <row r="336" spans="1:26" s="10" customFormat="1" x14ac:dyDescent="0.4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</row>
    <row r="337" spans="1:26" s="10" customFormat="1" x14ac:dyDescent="0.4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</row>
    <row r="338" spans="1:26" s="10" customFormat="1" x14ac:dyDescent="0.4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</row>
    <row r="339" spans="1:26" s="10" customFormat="1" x14ac:dyDescent="0.4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</row>
    <row r="340" spans="1:26" s="10" customFormat="1" x14ac:dyDescent="0.4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</row>
    <row r="341" spans="1:26" s="10" customFormat="1" x14ac:dyDescent="0.4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</row>
    <row r="342" spans="1:26" s="10" customFormat="1" x14ac:dyDescent="0.4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</row>
    <row r="343" spans="1:26" s="10" customFormat="1" x14ac:dyDescent="0.4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</row>
    <row r="344" spans="1:26" s="10" customFormat="1" x14ac:dyDescent="0.4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</row>
    <row r="345" spans="1:26" s="10" customFormat="1" x14ac:dyDescent="0.4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</row>
    <row r="346" spans="1:26" s="10" customFormat="1" x14ac:dyDescent="0.4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</row>
    <row r="347" spans="1:26" s="10" customFormat="1" x14ac:dyDescent="0.4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</row>
    <row r="348" spans="1:26" s="10" customFormat="1" x14ac:dyDescent="0.4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</row>
    <row r="349" spans="1:26" s="10" customFormat="1" x14ac:dyDescent="0.4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</row>
    <row r="350" spans="1:26" s="10" customFormat="1" x14ac:dyDescent="0.4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</row>
    <row r="351" spans="1:26" s="10" customFormat="1" x14ac:dyDescent="0.4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</row>
    <row r="352" spans="1:26" s="10" customFormat="1" x14ac:dyDescent="0.4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</row>
    <row r="353" spans="1:26" s="10" customFormat="1" x14ac:dyDescent="0.4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</row>
    <row r="354" spans="1:26" s="10" customFormat="1" x14ac:dyDescent="0.4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</row>
    <row r="355" spans="1:26" s="10" customFormat="1" x14ac:dyDescent="0.4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</row>
    <row r="356" spans="1:26" s="10" customFormat="1" x14ac:dyDescent="0.4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</row>
    <row r="357" spans="1:26" s="10" customFormat="1" x14ac:dyDescent="0.4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</row>
    <row r="358" spans="1:26" s="10" customFormat="1" x14ac:dyDescent="0.4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</row>
    <row r="359" spans="1:26" s="10" customFormat="1" x14ac:dyDescent="0.4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</row>
    <row r="360" spans="1:26" s="10" customFormat="1" x14ac:dyDescent="0.4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</row>
    <row r="361" spans="1:26" s="10" customFormat="1" x14ac:dyDescent="0.4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</row>
    <row r="362" spans="1:26" s="10" customFormat="1" x14ac:dyDescent="0.4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</row>
    <row r="363" spans="1:26" s="10" customFormat="1" x14ac:dyDescent="0.4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</row>
    <row r="364" spans="1:26" s="10" customFormat="1" x14ac:dyDescent="0.4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</row>
    <row r="365" spans="1:26" s="10" customFormat="1" x14ac:dyDescent="0.4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</row>
    <row r="366" spans="1:26" s="10" customFormat="1" x14ac:dyDescent="0.4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</row>
    <row r="367" spans="1:26" s="10" customFormat="1" x14ac:dyDescent="0.4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</row>
    <row r="368" spans="1:26" s="10" customFormat="1" x14ac:dyDescent="0.4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</row>
    <row r="369" spans="1:26" s="10" customFormat="1" x14ac:dyDescent="0.4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</row>
    <row r="370" spans="1:26" s="10" customFormat="1" x14ac:dyDescent="0.4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</row>
    <row r="371" spans="1:26" s="10" customFormat="1" x14ac:dyDescent="0.4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</row>
    <row r="372" spans="1:26" s="10" customFormat="1" x14ac:dyDescent="0.4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</row>
    <row r="373" spans="1:26" s="10" customFormat="1" x14ac:dyDescent="0.4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</row>
    <row r="374" spans="1:26" s="10" customFormat="1" x14ac:dyDescent="0.4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</row>
    <row r="375" spans="1:26" s="10" customFormat="1" x14ac:dyDescent="0.4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</row>
    <row r="376" spans="1:26" s="10" customFormat="1" x14ac:dyDescent="0.4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</row>
    <row r="377" spans="1:26" s="10" customFormat="1" x14ac:dyDescent="0.4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</row>
    <row r="378" spans="1:26" s="10" customFormat="1" x14ac:dyDescent="0.4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</row>
    <row r="379" spans="1:26" s="10" customFormat="1" x14ac:dyDescent="0.4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</row>
    <row r="380" spans="1:26" s="10" customFormat="1" x14ac:dyDescent="0.4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</row>
    <row r="381" spans="1:26" s="10" customFormat="1" x14ac:dyDescent="0.4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</row>
    <row r="382" spans="1:26" s="10" customFormat="1" x14ac:dyDescent="0.4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</row>
    <row r="383" spans="1:26" s="10" customFormat="1" x14ac:dyDescent="0.4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</row>
    <row r="384" spans="1:26" s="10" customFormat="1" x14ac:dyDescent="0.4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</row>
    <row r="385" spans="1:26" s="10" customFormat="1" x14ac:dyDescent="0.4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</row>
    <row r="386" spans="1:26" s="10" customFormat="1" x14ac:dyDescent="0.4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</row>
    <row r="387" spans="1:26" s="10" customFormat="1" x14ac:dyDescent="0.4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</row>
    <row r="388" spans="1:26" s="10" customFormat="1" x14ac:dyDescent="0.4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</row>
    <row r="389" spans="1:26" s="10" customFormat="1" x14ac:dyDescent="0.4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</row>
    <row r="390" spans="1:26" s="10" customFormat="1" x14ac:dyDescent="0.4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</row>
    <row r="391" spans="1:26" s="10" customFormat="1" x14ac:dyDescent="0.4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</row>
    <row r="392" spans="1:26" s="10" customFormat="1" x14ac:dyDescent="0.4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</row>
    <row r="393" spans="1:26" s="10" customFormat="1" x14ac:dyDescent="0.4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</row>
    <row r="394" spans="1:26" s="10" customFormat="1" x14ac:dyDescent="0.4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</row>
    <row r="395" spans="1:26" s="10" customFormat="1" x14ac:dyDescent="0.4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</row>
    <row r="396" spans="1:26" s="10" customFormat="1" x14ac:dyDescent="0.4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</row>
    <row r="397" spans="1:26" s="10" customFormat="1" x14ac:dyDescent="0.4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</row>
    <row r="398" spans="1:26" s="10" customFormat="1" x14ac:dyDescent="0.4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</row>
    <row r="399" spans="1:26" s="10" customFormat="1" x14ac:dyDescent="0.4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</row>
    <row r="400" spans="1:26" s="10" customFormat="1" x14ac:dyDescent="0.4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</row>
    <row r="401" spans="1:26" s="10" customFormat="1" x14ac:dyDescent="0.4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</row>
    <row r="402" spans="1:26" s="10" customFormat="1" x14ac:dyDescent="0.4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</row>
    <row r="403" spans="1:26" s="10" customFormat="1" x14ac:dyDescent="0.4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</row>
    <row r="404" spans="1:26" s="10" customFormat="1" x14ac:dyDescent="0.4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</row>
    <row r="405" spans="1:26" s="10" customFormat="1" x14ac:dyDescent="0.4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</row>
    <row r="406" spans="1:26" s="10" customFormat="1" x14ac:dyDescent="0.4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</row>
    <row r="407" spans="1:26" s="10" customFormat="1" x14ac:dyDescent="0.4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</row>
    <row r="408" spans="1:26" s="10" customFormat="1" x14ac:dyDescent="0.4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</row>
    <row r="409" spans="1:26" s="10" customFormat="1" x14ac:dyDescent="0.4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</row>
    <row r="410" spans="1:26" s="10" customFormat="1" x14ac:dyDescent="0.4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</row>
    <row r="411" spans="1:26" s="10" customFormat="1" x14ac:dyDescent="0.4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</row>
    <row r="412" spans="1:26" s="10" customFormat="1" x14ac:dyDescent="0.4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</row>
    <row r="413" spans="1:26" s="10" customFormat="1" x14ac:dyDescent="0.4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</row>
    <row r="414" spans="1:26" s="10" customFormat="1" x14ac:dyDescent="0.4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</row>
    <row r="415" spans="1:26" s="10" customFormat="1" x14ac:dyDescent="0.4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</row>
    <row r="416" spans="1:26" s="10" customFormat="1" x14ac:dyDescent="0.4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</row>
    <row r="417" spans="1:26" s="10" customFormat="1" x14ac:dyDescent="0.4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</row>
    <row r="418" spans="1:26" s="10" customFormat="1" x14ac:dyDescent="0.4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</row>
    <row r="419" spans="1:26" s="10" customFormat="1" x14ac:dyDescent="0.4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</row>
    <row r="420" spans="1:26" s="10" customFormat="1" x14ac:dyDescent="0.4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</row>
    <row r="421" spans="1:26" s="10" customFormat="1" x14ac:dyDescent="0.4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</row>
    <row r="422" spans="1:26" s="10" customFormat="1" x14ac:dyDescent="0.4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</row>
    <row r="423" spans="1:26" s="10" customFormat="1" x14ac:dyDescent="0.4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</row>
    <row r="424" spans="1:26" s="10" customFormat="1" x14ac:dyDescent="0.4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</row>
    <row r="425" spans="1:26" s="10" customFormat="1" x14ac:dyDescent="0.4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</row>
    <row r="426" spans="1:26" s="10" customFormat="1" x14ac:dyDescent="0.4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</row>
    <row r="427" spans="1:26" s="10" customFormat="1" x14ac:dyDescent="0.4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</row>
    <row r="428" spans="1:26" s="10" customFormat="1" x14ac:dyDescent="0.4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</row>
    <row r="429" spans="1:26" s="10" customFormat="1" x14ac:dyDescent="0.4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</row>
    <row r="430" spans="1:26" s="10" customFormat="1" x14ac:dyDescent="0.4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</row>
    <row r="431" spans="1:26" s="10" customFormat="1" x14ac:dyDescent="0.4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</row>
    <row r="432" spans="1:26" s="10" customFormat="1" x14ac:dyDescent="0.4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</row>
    <row r="433" spans="1:26" s="10" customFormat="1" x14ac:dyDescent="0.4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</row>
    <row r="434" spans="1:26" s="10" customFormat="1" x14ac:dyDescent="0.4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</row>
    <row r="435" spans="1:26" s="10" customFormat="1" x14ac:dyDescent="0.4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</row>
    <row r="436" spans="1:26" s="10" customFormat="1" x14ac:dyDescent="0.4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</row>
    <row r="437" spans="1:26" s="10" customFormat="1" x14ac:dyDescent="0.4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</row>
    <row r="438" spans="1:26" s="10" customFormat="1" x14ac:dyDescent="0.4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</row>
    <row r="439" spans="1:26" s="10" customFormat="1" x14ac:dyDescent="0.4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</row>
    <row r="440" spans="1:26" s="10" customFormat="1" x14ac:dyDescent="0.4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</row>
    <row r="441" spans="1:26" s="10" customFormat="1" x14ac:dyDescent="0.4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</row>
    <row r="442" spans="1:26" s="10" customFormat="1" x14ac:dyDescent="0.4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</row>
    <row r="443" spans="1:26" s="10" customFormat="1" x14ac:dyDescent="0.4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</row>
    <row r="444" spans="1:26" s="10" customFormat="1" x14ac:dyDescent="0.4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</row>
    <row r="445" spans="1:26" s="10" customFormat="1" x14ac:dyDescent="0.4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</row>
    <row r="446" spans="1:26" s="10" customFormat="1" x14ac:dyDescent="0.4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</row>
    <row r="447" spans="1:26" s="10" customFormat="1" x14ac:dyDescent="0.4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</row>
    <row r="448" spans="1:26" s="10" customFormat="1" x14ac:dyDescent="0.4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</row>
    <row r="449" spans="1:26" s="10" customFormat="1" x14ac:dyDescent="0.4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</row>
    <row r="450" spans="1:26" s="10" customFormat="1" x14ac:dyDescent="0.4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</row>
    <row r="451" spans="1:26" s="10" customFormat="1" x14ac:dyDescent="0.4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</row>
    <row r="452" spans="1:26" s="10" customFormat="1" x14ac:dyDescent="0.4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</row>
    <row r="453" spans="1:26" s="10" customFormat="1" x14ac:dyDescent="0.4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</row>
    <row r="454" spans="1:26" s="10" customFormat="1" x14ac:dyDescent="0.4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</row>
    <row r="455" spans="1:26" s="10" customFormat="1" x14ac:dyDescent="0.4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</row>
    <row r="456" spans="1:26" s="10" customFormat="1" x14ac:dyDescent="0.4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</row>
    <row r="457" spans="1:26" s="10" customFormat="1" x14ac:dyDescent="0.4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</row>
    <row r="458" spans="1:26" s="10" customFormat="1" x14ac:dyDescent="0.4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</row>
    <row r="459" spans="1:26" s="10" customFormat="1" x14ac:dyDescent="0.4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</row>
    <row r="460" spans="1:26" s="10" customFormat="1" x14ac:dyDescent="0.4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</row>
    <row r="461" spans="1:26" s="10" customFormat="1" x14ac:dyDescent="0.4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</row>
    <row r="462" spans="1:26" s="10" customFormat="1" x14ac:dyDescent="0.4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</row>
    <row r="463" spans="1:26" s="10" customFormat="1" x14ac:dyDescent="0.4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</row>
    <row r="464" spans="1:26" s="10" customFormat="1" x14ac:dyDescent="0.4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</row>
    <row r="465" spans="1:26" s="10" customFormat="1" x14ac:dyDescent="0.4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</row>
    <row r="466" spans="1:26" s="10" customFormat="1" x14ac:dyDescent="0.4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</row>
    <row r="467" spans="1:26" s="10" customFormat="1" x14ac:dyDescent="0.4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</row>
    <row r="468" spans="1:26" s="10" customFormat="1" x14ac:dyDescent="0.4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</row>
    <row r="469" spans="1:26" s="10" customFormat="1" x14ac:dyDescent="0.4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</row>
    <row r="470" spans="1:26" s="10" customFormat="1" x14ac:dyDescent="0.4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</row>
    <row r="471" spans="1:26" s="10" customFormat="1" x14ac:dyDescent="0.4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</row>
    <row r="472" spans="1:26" s="10" customFormat="1" x14ac:dyDescent="0.4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</row>
    <row r="473" spans="1:26" s="10" customFormat="1" x14ac:dyDescent="0.4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</row>
    <row r="474" spans="1:26" s="10" customFormat="1" x14ac:dyDescent="0.4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</row>
    <row r="475" spans="1:26" s="10" customFormat="1" x14ac:dyDescent="0.4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</row>
    <row r="476" spans="1:26" s="10" customFormat="1" x14ac:dyDescent="0.4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</row>
    <row r="477" spans="1:26" s="10" customFormat="1" x14ac:dyDescent="0.4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</row>
    <row r="478" spans="1:26" s="10" customFormat="1" x14ac:dyDescent="0.4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</row>
    <row r="479" spans="1:26" s="10" customFormat="1" x14ac:dyDescent="0.4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</row>
    <row r="480" spans="1:26" s="10" customFormat="1" x14ac:dyDescent="0.4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</row>
    <row r="481" spans="1:26" s="10" customFormat="1" x14ac:dyDescent="0.4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</row>
    <row r="482" spans="1:26" s="10" customFormat="1" x14ac:dyDescent="0.4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</row>
    <row r="483" spans="1:26" s="10" customFormat="1" x14ac:dyDescent="0.4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</row>
    <row r="484" spans="1:26" s="10" customFormat="1" x14ac:dyDescent="0.4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</row>
    <row r="485" spans="1:26" s="10" customFormat="1" x14ac:dyDescent="0.4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</row>
    <row r="486" spans="1:26" s="10" customFormat="1" x14ac:dyDescent="0.4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</row>
    <row r="487" spans="1:26" s="10" customFormat="1" x14ac:dyDescent="0.4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</row>
    <row r="488" spans="1:26" s="10" customFormat="1" x14ac:dyDescent="0.4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</row>
    <row r="489" spans="1:26" s="10" customFormat="1" x14ac:dyDescent="0.4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</row>
    <row r="490" spans="1:26" s="10" customFormat="1" x14ac:dyDescent="0.4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</row>
    <row r="491" spans="1:26" s="10" customFormat="1" x14ac:dyDescent="0.4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</row>
    <row r="492" spans="1:26" s="10" customFormat="1" x14ac:dyDescent="0.4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</row>
    <row r="493" spans="1:26" s="10" customFormat="1" x14ac:dyDescent="0.4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</row>
    <row r="494" spans="1:26" s="10" customFormat="1" x14ac:dyDescent="0.4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</row>
    <row r="495" spans="1:26" s="10" customFormat="1" x14ac:dyDescent="0.4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</row>
    <row r="496" spans="1:26" s="10" customFormat="1" x14ac:dyDescent="0.4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</row>
    <row r="497" spans="1:26" s="10" customFormat="1" x14ac:dyDescent="0.4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</row>
    <row r="498" spans="1:26" s="10" customFormat="1" x14ac:dyDescent="0.4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</row>
    <row r="499" spans="1:26" s="10" customFormat="1" x14ac:dyDescent="0.4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</row>
    <row r="500" spans="1:26" s="10" customFormat="1" x14ac:dyDescent="0.4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</row>
    <row r="501" spans="1:26" s="10" customFormat="1" x14ac:dyDescent="0.4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</row>
    <row r="502" spans="1:26" s="10" customFormat="1" x14ac:dyDescent="0.4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</row>
    <row r="503" spans="1:26" s="10" customFormat="1" x14ac:dyDescent="0.4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</row>
    <row r="504" spans="1:26" s="10" customFormat="1" x14ac:dyDescent="0.4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</row>
    <row r="505" spans="1:26" s="10" customFormat="1" x14ac:dyDescent="0.4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</row>
    <row r="506" spans="1:26" s="10" customFormat="1" x14ac:dyDescent="0.4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</row>
    <row r="507" spans="1:26" s="10" customFormat="1" x14ac:dyDescent="0.4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</row>
    <row r="508" spans="1:26" s="10" customFormat="1" x14ac:dyDescent="0.4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</row>
    <row r="509" spans="1:26" s="10" customFormat="1" x14ac:dyDescent="0.4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</row>
    <row r="510" spans="1:26" s="10" customFormat="1" x14ac:dyDescent="0.4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</row>
    <row r="511" spans="1:26" s="10" customFormat="1" x14ac:dyDescent="0.4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</row>
    <row r="512" spans="1:26" s="10" customFormat="1" x14ac:dyDescent="0.4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</row>
    <row r="513" spans="1:26" s="10" customFormat="1" x14ac:dyDescent="0.4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</row>
    <row r="514" spans="1:26" s="10" customFormat="1" x14ac:dyDescent="0.4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</row>
    <row r="515" spans="1:26" s="10" customFormat="1" x14ac:dyDescent="0.4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</row>
    <row r="516" spans="1:26" s="10" customFormat="1" x14ac:dyDescent="0.4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</row>
    <row r="517" spans="1:26" s="10" customFormat="1" x14ac:dyDescent="0.4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</row>
    <row r="518" spans="1:26" s="10" customFormat="1" x14ac:dyDescent="0.4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</row>
    <row r="519" spans="1:26" s="10" customFormat="1" x14ac:dyDescent="0.4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</row>
    <row r="520" spans="1:26" s="10" customFormat="1" x14ac:dyDescent="0.4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</row>
    <row r="521" spans="1:26" s="10" customFormat="1" x14ac:dyDescent="0.4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</row>
    <row r="522" spans="1:26" s="10" customFormat="1" x14ac:dyDescent="0.4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</row>
    <row r="523" spans="1:26" s="10" customFormat="1" x14ac:dyDescent="0.4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</row>
    <row r="524" spans="1:26" s="10" customFormat="1" x14ac:dyDescent="0.4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</row>
    <row r="525" spans="1:26" s="10" customFormat="1" x14ac:dyDescent="0.4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</row>
    <row r="526" spans="1:26" s="10" customFormat="1" x14ac:dyDescent="0.4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</row>
    <row r="527" spans="1:26" s="10" customFormat="1" x14ac:dyDescent="0.4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</row>
    <row r="528" spans="1:26" s="10" customFormat="1" x14ac:dyDescent="0.4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</row>
    <row r="529" spans="1:26" s="10" customFormat="1" x14ac:dyDescent="0.4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</row>
    <row r="530" spans="1:26" s="10" customFormat="1" x14ac:dyDescent="0.4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</row>
    <row r="531" spans="1:26" s="10" customFormat="1" x14ac:dyDescent="0.4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</row>
    <row r="532" spans="1:26" s="10" customFormat="1" x14ac:dyDescent="0.4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</row>
    <row r="533" spans="1:26" s="10" customFormat="1" x14ac:dyDescent="0.4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</row>
    <row r="534" spans="1:26" s="10" customFormat="1" x14ac:dyDescent="0.4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</row>
    <row r="535" spans="1:26" s="10" customFormat="1" x14ac:dyDescent="0.4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</row>
    <row r="536" spans="1:26" s="10" customFormat="1" x14ac:dyDescent="0.4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</row>
    <row r="537" spans="1:26" s="10" customFormat="1" x14ac:dyDescent="0.4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</row>
    <row r="538" spans="1:26" s="10" customFormat="1" x14ac:dyDescent="0.4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</row>
    <row r="539" spans="1:26" s="10" customFormat="1" x14ac:dyDescent="0.4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</row>
    <row r="540" spans="1:26" s="10" customFormat="1" x14ac:dyDescent="0.4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</row>
    <row r="541" spans="1:26" s="10" customFormat="1" x14ac:dyDescent="0.4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</row>
    <row r="542" spans="1:26" s="10" customFormat="1" x14ac:dyDescent="0.4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</row>
    <row r="543" spans="1:26" s="10" customFormat="1" x14ac:dyDescent="0.4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</row>
    <row r="544" spans="1:26" s="10" customFormat="1" x14ac:dyDescent="0.4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</row>
    <row r="545" spans="1:26" s="10" customFormat="1" x14ac:dyDescent="0.4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</row>
    <row r="546" spans="1:26" s="10" customFormat="1" x14ac:dyDescent="0.4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</row>
    <row r="547" spans="1:26" s="10" customFormat="1" x14ac:dyDescent="0.4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</row>
    <row r="548" spans="1:26" s="10" customFormat="1" x14ac:dyDescent="0.4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</row>
    <row r="549" spans="1:26" s="10" customFormat="1" x14ac:dyDescent="0.4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</row>
    <row r="550" spans="1:26" s="10" customFormat="1" x14ac:dyDescent="0.4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</row>
    <row r="551" spans="1:26" s="10" customFormat="1" x14ac:dyDescent="0.4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</row>
    <row r="552" spans="1:26" s="10" customFormat="1" x14ac:dyDescent="0.4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</row>
    <row r="553" spans="1:26" s="10" customFormat="1" x14ac:dyDescent="0.4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</row>
    <row r="554" spans="1:26" s="10" customFormat="1" x14ac:dyDescent="0.4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</row>
    <row r="555" spans="1:26" s="10" customFormat="1" x14ac:dyDescent="0.4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</row>
    <row r="556" spans="1:26" s="10" customFormat="1" x14ac:dyDescent="0.4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</row>
    <row r="557" spans="1:26" s="10" customFormat="1" x14ac:dyDescent="0.4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</row>
    <row r="558" spans="1:26" s="10" customFormat="1" x14ac:dyDescent="0.4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</row>
    <row r="559" spans="1:26" s="10" customFormat="1" x14ac:dyDescent="0.4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</row>
    <row r="560" spans="1:26" s="10" customFormat="1" x14ac:dyDescent="0.4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</row>
    <row r="561" spans="1:26" s="10" customFormat="1" x14ac:dyDescent="0.4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</row>
    <row r="562" spans="1:26" s="10" customFormat="1" x14ac:dyDescent="0.4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</row>
    <row r="563" spans="1:26" s="10" customFormat="1" x14ac:dyDescent="0.4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</row>
    <row r="564" spans="1:26" s="10" customFormat="1" x14ac:dyDescent="0.4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</row>
    <row r="565" spans="1:26" s="10" customFormat="1" x14ac:dyDescent="0.4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</row>
    <row r="566" spans="1:26" s="10" customFormat="1" x14ac:dyDescent="0.4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</row>
    <row r="567" spans="1:26" s="10" customFormat="1" x14ac:dyDescent="0.4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</row>
    <row r="568" spans="1:26" s="10" customFormat="1" x14ac:dyDescent="0.4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</row>
    <row r="569" spans="1:26" s="10" customFormat="1" x14ac:dyDescent="0.4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</row>
    <row r="570" spans="1:26" s="10" customFormat="1" x14ac:dyDescent="0.4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</row>
    <row r="571" spans="1:26" s="10" customFormat="1" x14ac:dyDescent="0.4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</row>
    <row r="572" spans="1:26" s="10" customFormat="1" x14ac:dyDescent="0.4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</row>
    <row r="573" spans="1:26" s="10" customFormat="1" x14ac:dyDescent="0.4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</row>
    <row r="574" spans="1:26" s="10" customFormat="1" x14ac:dyDescent="0.4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</row>
    <row r="575" spans="1:26" s="10" customFormat="1" x14ac:dyDescent="0.4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</row>
    <row r="576" spans="1:26" s="10" customFormat="1" x14ac:dyDescent="0.4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</row>
    <row r="577" spans="1:26" s="10" customFormat="1" x14ac:dyDescent="0.4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</row>
    <row r="578" spans="1:26" s="10" customFormat="1" x14ac:dyDescent="0.4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</row>
    <row r="579" spans="1:26" s="10" customFormat="1" x14ac:dyDescent="0.4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</row>
    <row r="580" spans="1:26" s="10" customFormat="1" x14ac:dyDescent="0.4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</row>
    <row r="581" spans="1:26" s="10" customFormat="1" x14ac:dyDescent="0.4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</row>
    <row r="582" spans="1:26" s="10" customFormat="1" x14ac:dyDescent="0.4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</row>
    <row r="583" spans="1:26" s="10" customFormat="1" x14ac:dyDescent="0.4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</row>
    <row r="584" spans="1:26" s="10" customFormat="1" x14ac:dyDescent="0.4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</row>
    <row r="585" spans="1:26" s="10" customFormat="1" x14ac:dyDescent="0.4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</row>
    <row r="586" spans="1:26" s="10" customFormat="1" x14ac:dyDescent="0.4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</row>
    <row r="587" spans="1:26" s="10" customFormat="1" x14ac:dyDescent="0.4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</row>
    <row r="588" spans="1:26" s="10" customFormat="1" x14ac:dyDescent="0.4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</row>
    <row r="589" spans="1:26" s="10" customFormat="1" x14ac:dyDescent="0.4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</row>
    <row r="590" spans="1:26" s="10" customFormat="1" x14ac:dyDescent="0.4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</row>
  </sheetData>
  <mergeCells count="11">
    <mergeCell ref="B38:Y38"/>
    <mergeCell ref="A110:L110"/>
    <mergeCell ref="M110:O110"/>
    <mergeCell ref="A111:L111"/>
    <mergeCell ref="M111:O111"/>
    <mergeCell ref="A112:L112"/>
    <mergeCell ref="M112:O112"/>
    <mergeCell ref="A113:L113"/>
    <mergeCell ref="M113:O113"/>
    <mergeCell ref="B74:Y74"/>
    <mergeCell ref="B2:Y2"/>
  </mergeCells>
  <pageMargins left="0.7" right="0.7" top="0.75" bottom="0.75" header="0.3" footer="0.3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ЦК</vt:lpstr>
      <vt:lpstr>3 ЦК_менее 670 кВт</vt:lpstr>
      <vt:lpstr>3ЦК_свыше 670 кВт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ENSBYT</dc:creator>
  <cp:lastModifiedBy>kalinichenkopashka@yandex.ru</cp:lastModifiedBy>
  <dcterms:created xsi:type="dcterms:W3CDTF">2025-09-10T09:57:38Z</dcterms:created>
  <dcterms:modified xsi:type="dcterms:W3CDTF">2025-09-10T10:27:27Z</dcterms:modified>
</cp:coreProperties>
</file>